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7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'Лист1'!$A$1:$M$50</definedName>
  </definedNames>
  <calcPr fullCalcOnLoad="1" refMode="R1C1"/>
</workbook>
</file>

<file path=xl/sharedStrings.xml><?xml version="1.0" encoding="utf-8"?>
<sst xmlns="http://schemas.openxmlformats.org/spreadsheetml/2006/main" count="400" uniqueCount="125">
  <si>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</si>
  <si>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</si>
  <si>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</si>
  <si>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</si>
  <si>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</si>
  <si>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</si>
  <si>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</si>
  <si>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</si>
  <si>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</si>
  <si>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</si>
  <si>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</si>
  <si>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</si>
  <si>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</si>
  <si>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</si>
  <si>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</si>
  <si>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</si>
  <si>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</si>
  <si>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</si>
  <si>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</si>
  <si>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</si>
  <si>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</si>
  <si>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</si>
  <si>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</si>
  <si>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</si>
  <si>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</si>
  <si>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</si>
  <si>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</si>
  <si>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</si>
  <si>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</si>
  <si>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</si>
  <si>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</si>
  <si>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</si>
  <si>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</si>
  <si>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</si>
  <si>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</si>
  <si>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</si>
  <si>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</si>
  <si>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</si>
  <si>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</si>
  <si>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</si>
  <si>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</si>
  <si>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</si>
  <si>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</si>
  <si>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</si>
  <si>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</si>
  <si>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</si>
  <si>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</si>
  <si>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</si>
  <si>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</si>
  <si>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</si>
  <si>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</si>
  <si>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</si>
  <si>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</si>
  <si>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</si>
  <si>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</si>
  <si>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</si>
  <si>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</si>
  <si>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</si>
  <si>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</si>
  <si>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</si>
  <si>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</si>
  <si>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</si>
  <si>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</si>
  <si>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</si>
  <si>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</si>
  <si>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</si>
  <si>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</si>
  <si>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</si>
  <si>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</si>
  <si>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</si>
  <si>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Субвенции бюджетам бюджетной системы Российской Федерации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</si>
  <si>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</si>
  <si>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</si>
  <si>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</si>
  <si>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</si>
  <si>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</si>
  <si>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</si>
  <si>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024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</si>
  <si>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</si>
  <si>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</si>
  <si>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</si>
  <si>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</si>
  <si>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</si>
  <si>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</si>
  <si>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</si>
  <si>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</si>
  <si>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</si>
  <si>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</si>
  <si>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</si>
  <si>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</si>
  <si>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</si>
  <si>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</si>
  <si>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</si>
  <si>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</si>
  <si>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</si>
  <si>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31</t>
  </si>
  <si>
    <t>32</t>
  </si>
  <si>
    <t>38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</si>
  <si>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</si>
  <si>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</si>
  <si>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</si>
  <si>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</si>
  <si>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</si>
  <si>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</si>
  <si>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</si>
  <si>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</si>
  <si>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</si>
  <si>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</si>
  <si>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</si>
  <si>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</si>
  <si>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</si>
  <si>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150</t>
  </si>
  <si>
    <t>21</t>
  </si>
  <si>
    <t>Доходы 
местного 
бюджета 
2023 года</t>
  </si>
  <si>
    <t>Дотации бюджетам сельских поселений на выравнивание бюджетной обеспеченности из бюджетов муниципальных районов</t>
  </si>
  <si>
    <t>28</t>
  </si>
  <si>
    <t>29</t>
  </si>
  <si>
    <t>Доходы 
местного 
бюджета 
2024 года</t>
  </si>
  <si>
    <t>39</t>
  </si>
  <si>
    <t>Доходы местного бюджета на 2023 год и плановый период 2024-2025 годов</t>
  </si>
  <si>
    <t>Доходы 
местного 
бюджета 
2025 года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</si>
  <si>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бюджета Идринского района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</si>
  <si>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</si>
  <si>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бюджета субъекта Российской Федерации</t>
  </si>
  <si>
    <r>
      <rPr>
        <sz val="10"/>
        <rFont val="Times New Roman"/>
        <family val="1"/>
      </rPr>
      <t xml:space="preserve">                                                    Приложение 2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21.12.2022  №ВН-71-р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</si>
</sst>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pane xSplit="10" ySplit="10" topLeftCell="K26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K1" sqref="K1:M4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1.87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" t="s">
        <v>124</v>
      </c>
      <c r="L1" s="22"/>
      <c r="M1" s="22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2"/>
      <c r="L2" s="22"/>
      <c r="M2" s="22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2"/>
      <c r="L3" s="22"/>
      <c r="M3" s="22"/>
    </row>
    <row r="4" spans="1:13" s="3" customFormat="1" ht="16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2"/>
      <c r="L4" s="22"/>
      <c r="M4" s="22"/>
    </row>
    <row r="5" spans="1:13" s="3" customFormat="1" ht="15.75" customHeight="1">
      <c r="A5" s="26" t="s">
        <v>119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71</v>
      </c>
    </row>
    <row r="8" spans="1:13" s="3" customFormat="1" ht="15" customHeight="1">
      <c r="A8" s="27" t="s">
        <v>1</v>
      </c>
      <c r="B8" s="28" t="s">
        <v>0</v>
      </c>
      <c r="C8" s="29"/>
      <c r="D8" s="29"/>
      <c r="E8" s="29"/>
      <c r="F8" s="29"/>
      <c r="G8" s="29"/>
      <c r="H8" s="29"/>
      <c r="I8" s="30"/>
      <c r="J8" s="31" t="s">
        <v>37</v>
      </c>
      <c r="K8" s="32" t="s">
        <v>113</v>
      </c>
      <c r="L8" s="32" t="s">
        <v>117</v>
      </c>
      <c r="M8" s="32" t="s">
        <v>120</v>
      </c>
    </row>
    <row r="9" spans="1:13" s="3" customFormat="1" ht="137.25" customHeight="1">
      <c r="A9" s="27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2"/>
      <c r="K9" s="32"/>
      <c r="L9" s="32"/>
      <c r="M9" s="32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678393</v>
      </c>
      <c r="L11" s="11">
        <f>L12+L15+L20+L26+L29</f>
        <v>713945</v>
      </c>
      <c r="M11" s="11">
        <f>M12+M15+M20+M26+M29</f>
        <v>749595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58</v>
      </c>
      <c r="K12" s="11">
        <f aca="true" t="shared" si="0" ref="K12:M13">K13</f>
        <v>67727</v>
      </c>
      <c r="L12" s="11">
        <f t="shared" si="0"/>
        <v>70974</v>
      </c>
      <c r="M12" s="11">
        <f t="shared" si="0"/>
        <v>73811</v>
      </c>
    </row>
    <row r="13" spans="1:13" ht="15" customHeight="1">
      <c r="A13" s="8" t="s">
        <v>81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59</v>
      </c>
      <c r="K13" s="11">
        <f t="shared" si="0"/>
        <v>67727</v>
      </c>
      <c r="L13" s="11">
        <f t="shared" si="0"/>
        <v>70974</v>
      </c>
      <c r="M13" s="11">
        <f t="shared" si="0"/>
        <v>73811</v>
      </c>
    </row>
    <row r="14" spans="1:13" ht="66.75" customHeight="1">
      <c r="A14" s="8" t="s">
        <v>82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60</v>
      </c>
      <c r="K14" s="11">
        <v>67727</v>
      </c>
      <c r="L14" s="11">
        <v>70974</v>
      </c>
      <c r="M14" s="11">
        <v>73811</v>
      </c>
    </row>
    <row r="15" spans="1:13" ht="29.25" customHeight="1">
      <c r="A15" s="8" t="s">
        <v>83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396807</v>
      </c>
      <c r="L15" s="11">
        <f>L16+L17+L18+L19</f>
        <v>419695</v>
      </c>
      <c r="M15" s="11">
        <f>M16+M17+M18+M19</f>
        <v>444284</v>
      </c>
    </row>
    <row r="16" spans="1:13" ht="65.25" customHeight="1">
      <c r="A16" s="8" t="s">
        <v>84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52</v>
      </c>
      <c r="G16" s="9" t="s">
        <v>17</v>
      </c>
      <c r="H16" s="9" t="s">
        <v>10</v>
      </c>
      <c r="I16" s="9" t="s">
        <v>18</v>
      </c>
      <c r="J16" s="10" t="s">
        <v>51</v>
      </c>
      <c r="K16" s="11">
        <v>187948</v>
      </c>
      <c r="L16" s="11">
        <v>200229</v>
      </c>
      <c r="M16" s="11">
        <v>212481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54</v>
      </c>
      <c r="G17" s="9" t="s">
        <v>17</v>
      </c>
      <c r="H17" s="9" t="s">
        <v>10</v>
      </c>
      <c r="I17" s="9" t="s">
        <v>18</v>
      </c>
      <c r="J17" s="10" t="s">
        <v>53</v>
      </c>
      <c r="K17" s="11">
        <v>1305</v>
      </c>
      <c r="L17" s="11">
        <v>1368</v>
      </c>
      <c r="M17" s="11">
        <v>1414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56</v>
      </c>
      <c r="G18" s="9" t="s">
        <v>17</v>
      </c>
      <c r="H18" s="9" t="s">
        <v>10</v>
      </c>
      <c r="I18" s="9" t="s">
        <v>18</v>
      </c>
      <c r="J18" s="10" t="s">
        <v>55</v>
      </c>
      <c r="K18" s="11">
        <v>232342</v>
      </c>
      <c r="L18" s="11">
        <v>244321</v>
      </c>
      <c r="M18" s="11">
        <v>256555</v>
      </c>
    </row>
    <row r="19" spans="1:13" ht="66" customHeight="1">
      <c r="A19" s="8" t="s">
        <v>85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49</v>
      </c>
      <c r="G19" s="9" t="s">
        <v>17</v>
      </c>
      <c r="H19" s="9" t="s">
        <v>10</v>
      </c>
      <c r="I19" s="9" t="s">
        <v>18</v>
      </c>
      <c r="J19" s="10" t="s">
        <v>57</v>
      </c>
      <c r="K19" s="11">
        <v>-24788</v>
      </c>
      <c r="L19" s="11">
        <v>-26223</v>
      </c>
      <c r="M19" s="11">
        <v>-26166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44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61</v>
      </c>
      <c r="K20" s="11">
        <f>K21+K23</f>
        <v>200814</v>
      </c>
      <c r="L20" s="11">
        <f>L21+L23</f>
        <v>210231</v>
      </c>
      <c r="M20" s="11">
        <f>M21+M23</f>
        <v>218455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44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72</v>
      </c>
      <c r="K21" s="11">
        <f>K22</f>
        <v>25185</v>
      </c>
      <c r="L21" s="11">
        <f>L22</f>
        <v>26352</v>
      </c>
      <c r="M21" s="11">
        <f>M22</f>
        <v>27371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44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98</v>
      </c>
      <c r="K22" s="11">
        <v>25185</v>
      </c>
      <c r="L22" s="11">
        <v>26352</v>
      </c>
      <c r="M22" s="11">
        <v>27371</v>
      </c>
    </row>
    <row r="23" spans="1:13" ht="14.25" customHeight="1">
      <c r="A23" s="8" t="s">
        <v>86</v>
      </c>
      <c r="B23" s="9" t="s">
        <v>34</v>
      </c>
      <c r="C23" s="9" t="s">
        <v>12</v>
      </c>
      <c r="D23" s="9" t="s">
        <v>44</v>
      </c>
      <c r="E23" s="9" t="s">
        <v>44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73</v>
      </c>
      <c r="K23" s="11">
        <f>K25</f>
        <v>175629</v>
      </c>
      <c r="L23" s="11">
        <f>L25</f>
        <v>183879</v>
      </c>
      <c r="M23" s="11">
        <f>M25</f>
        <v>191084</v>
      </c>
    </row>
    <row r="24" spans="1:13" ht="14.25" customHeight="1">
      <c r="A24" s="8" t="s">
        <v>87</v>
      </c>
      <c r="B24" s="9" t="s">
        <v>34</v>
      </c>
      <c r="C24" s="9" t="s">
        <v>12</v>
      </c>
      <c r="D24" s="9" t="s">
        <v>44</v>
      </c>
      <c r="E24" s="9" t="s">
        <v>44</v>
      </c>
      <c r="F24" s="9" t="s">
        <v>99</v>
      </c>
      <c r="G24" s="9" t="s">
        <v>8</v>
      </c>
      <c r="H24" s="9" t="s">
        <v>10</v>
      </c>
      <c r="I24" s="9" t="s">
        <v>18</v>
      </c>
      <c r="J24" s="10" t="s">
        <v>100</v>
      </c>
      <c r="K24" s="11">
        <f>K25</f>
        <v>175629</v>
      </c>
      <c r="L24" s="11">
        <f>L25</f>
        <v>183879</v>
      </c>
      <c r="M24" s="11">
        <f>M25</f>
        <v>191084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44</v>
      </c>
      <c r="F25" s="9" t="s">
        <v>74</v>
      </c>
      <c r="G25" s="9" t="s">
        <v>36</v>
      </c>
      <c r="H25" s="9" t="s">
        <v>10</v>
      </c>
      <c r="I25" s="9" t="s">
        <v>18</v>
      </c>
      <c r="J25" s="10" t="s">
        <v>101</v>
      </c>
      <c r="K25" s="11">
        <v>175629</v>
      </c>
      <c r="L25" s="11">
        <v>183879</v>
      </c>
      <c r="M25" s="11">
        <v>191084</v>
      </c>
    </row>
    <row r="26" spans="1:13" ht="15.75" customHeight="1">
      <c r="A26" s="8" t="s">
        <v>88</v>
      </c>
      <c r="B26" s="9" t="s">
        <v>9</v>
      </c>
      <c r="C26" s="9" t="s">
        <v>12</v>
      </c>
      <c r="D26" s="9" t="s">
        <v>43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42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75</v>
      </c>
      <c r="C27" s="9" t="s">
        <v>12</v>
      </c>
      <c r="D27" s="9" t="s">
        <v>43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102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75</v>
      </c>
      <c r="C28" s="9" t="s">
        <v>12</v>
      </c>
      <c r="D28" s="9" t="s">
        <v>43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103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45</v>
      </c>
      <c r="K29" s="11">
        <f aca="true" t="shared" si="2" ref="K29:M31">K30</f>
        <v>12045</v>
      </c>
      <c r="L29" s="11">
        <f t="shared" si="2"/>
        <v>12045</v>
      </c>
      <c r="M29" s="11">
        <f t="shared" si="2"/>
        <v>12045</v>
      </c>
    </row>
    <row r="30" spans="1:13" ht="78.75" customHeight="1">
      <c r="A30" s="8" t="s">
        <v>33</v>
      </c>
      <c r="B30" s="9" t="s">
        <v>75</v>
      </c>
      <c r="C30" s="9" t="s">
        <v>12</v>
      </c>
      <c r="D30" s="9" t="s">
        <v>20</v>
      </c>
      <c r="E30" s="9" t="s">
        <v>47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46</v>
      </c>
      <c r="K30" s="11">
        <f t="shared" si="2"/>
        <v>12045</v>
      </c>
      <c r="L30" s="11">
        <f t="shared" si="2"/>
        <v>12045</v>
      </c>
      <c r="M30" s="11">
        <f t="shared" si="2"/>
        <v>12045</v>
      </c>
    </row>
    <row r="31" spans="1:13" ht="66" customHeight="1">
      <c r="A31" s="8" t="s">
        <v>112</v>
      </c>
      <c r="B31" s="9" t="s">
        <v>75</v>
      </c>
      <c r="C31" s="9" t="s">
        <v>12</v>
      </c>
      <c r="D31" s="9" t="s">
        <v>20</v>
      </c>
      <c r="E31" s="9" t="s">
        <v>47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50</v>
      </c>
      <c r="K31" s="11">
        <f t="shared" si="2"/>
        <v>12045</v>
      </c>
      <c r="L31" s="11">
        <f t="shared" si="2"/>
        <v>12045</v>
      </c>
      <c r="M31" s="11">
        <f t="shared" si="2"/>
        <v>12045</v>
      </c>
    </row>
    <row r="32" spans="1:13" ht="66.75" customHeight="1">
      <c r="A32" s="8" t="s">
        <v>89</v>
      </c>
      <c r="B32" s="9" t="s">
        <v>75</v>
      </c>
      <c r="C32" s="9" t="s">
        <v>12</v>
      </c>
      <c r="D32" s="9" t="s">
        <v>20</v>
      </c>
      <c r="E32" s="9" t="s">
        <v>47</v>
      </c>
      <c r="F32" s="9" t="s">
        <v>76</v>
      </c>
      <c r="G32" s="9" t="s">
        <v>36</v>
      </c>
      <c r="H32" s="9" t="s">
        <v>10</v>
      </c>
      <c r="I32" s="9" t="s">
        <v>21</v>
      </c>
      <c r="J32" s="10" t="s">
        <v>104</v>
      </c>
      <c r="K32" s="11">
        <v>12045</v>
      </c>
      <c r="L32" s="11">
        <v>12045</v>
      </c>
      <c r="M32" s="11">
        <v>12045</v>
      </c>
    </row>
    <row r="33" spans="1:16" ht="14.25" customHeight="1">
      <c r="A33" s="8" t="s">
        <v>90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66</v>
      </c>
      <c r="K33" s="11">
        <f>K34</f>
        <v>7681699</v>
      </c>
      <c r="L33" s="11">
        <f>L34</f>
        <v>7673439</v>
      </c>
      <c r="M33" s="11">
        <f>M34</f>
        <v>7566228</v>
      </c>
      <c r="N33" s="13"/>
      <c r="O33" s="13"/>
      <c r="P33" s="13"/>
    </row>
    <row r="34" spans="1:16" ht="27.75" customHeight="1">
      <c r="A34" s="8" t="s">
        <v>91</v>
      </c>
      <c r="B34" s="9" t="s">
        <v>75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67</v>
      </c>
      <c r="K34" s="11">
        <f>K35+K40+K45</f>
        <v>7681699</v>
      </c>
      <c r="L34" s="11">
        <f>L35+L40+L45</f>
        <v>7673439</v>
      </c>
      <c r="M34" s="11">
        <f>M35+M40+M45</f>
        <v>7566228</v>
      </c>
      <c r="N34" s="13"/>
      <c r="O34" s="13"/>
      <c r="P34" s="13"/>
    </row>
    <row r="35" spans="1:13" ht="27" customHeight="1">
      <c r="A35" s="8" t="s">
        <v>92</v>
      </c>
      <c r="B35" s="9" t="s">
        <v>75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111</v>
      </c>
      <c r="J35" s="10" t="s">
        <v>68</v>
      </c>
      <c r="K35" s="11">
        <f>K36+K38</f>
        <v>2456987</v>
      </c>
      <c r="L35" s="11">
        <f>L36+L38</f>
        <v>2231185</v>
      </c>
      <c r="M35" s="11">
        <f>M36+M38</f>
        <v>2231185</v>
      </c>
    </row>
    <row r="36" spans="1:13" ht="39" customHeight="1">
      <c r="A36" s="8" t="s">
        <v>93</v>
      </c>
      <c r="B36" s="9" t="s">
        <v>75</v>
      </c>
      <c r="C36" s="9" t="s">
        <v>29</v>
      </c>
      <c r="D36" s="9" t="s">
        <v>19</v>
      </c>
      <c r="E36" s="9" t="s">
        <v>25</v>
      </c>
      <c r="F36" s="9" t="s">
        <v>69</v>
      </c>
      <c r="G36" s="9" t="s">
        <v>8</v>
      </c>
      <c r="H36" s="9" t="s">
        <v>10</v>
      </c>
      <c r="I36" s="9" t="s">
        <v>111</v>
      </c>
      <c r="J36" s="10" t="s">
        <v>123</v>
      </c>
      <c r="K36" s="11">
        <f>K37</f>
        <v>1073153</v>
      </c>
      <c r="L36" s="11">
        <f>L37</f>
        <v>847351</v>
      </c>
      <c r="M36" s="11">
        <f>M37</f>
        <v>847351</v>
      </c>
    </row>
    <row r="37" spans="1:13" ht="41.25" customHeight="1">
      <c r="A37" s="8" t="s">
        <v>94</v>
      </c>
      <c r="B37" s="9" t="s">
        <v>75</v>
      </c>
      <c r="C37" s="9" t="s">
        <v>29</v>
      </c>
      <c r="D37" s="9" t="s">
        <v>19</v>
      </c>
      <c r="E37" s="9" t="s">
        <v>25</v>
      </c>
      <c r="F37" s="9" t="s">
        <v>69</v>
      </c>
      <c r="G37" s="9" t="s">
        <v>36</v>
      </c>
      <c r="H37" s="9" t="s">
        <v>10</v>
      </c>
      <c r="I37" s="9" t="s">
        <v>111</v>
      </c>
      <c r="J37" s="10" t="s">
        <v>123</v>
      </c>
      <c r="K37" s="11">
        <v>1073153</v>
      </c>
      <c r="L37" s="11">
        <v>847351</v>
      </c>
      <c r="M37" s="11">
        <v>847351</v>
      </c>
    </row>
    <row r="38" spans="1:13" ht="44.25" customHeight="1">
      <c r="A38" s="8" t="s">
        <v>115</v>
      </c>
      <c r="B38" s="9" t="s">
        <v>75</v>
      </c>
      <c r="C38" s="9" t="s">
        <v>29</v>
      </c>
      <c r="D38" s="9" t="s">
        <v>19</v>
      </c>
      <c r="E38" s="9" t="s">
        <v>88</v>
      </c>
      <c r="F38" s="9" t="s">
        <v>69</v>
      </c>
      <c r="G38" s="9" t="s">
        <v>8</v>
      </c>
      <c r="H38" s="9" t="s">
        <v>10</v>
      </c>
      <c r="I38" s="9" t="s">
        <v>111</v>
      </c>
      <c r="J38" s="20" t="s">
        <v>114</v>
      </c>
      <c r="K38" s="11">
        <f>K39</f>
        <v>1383834</v>
      </c>
      <c r="L38" s="11">
        <f>L39</f>
        <v>1383834</v>
      </c>
      <c r="M38" s="11">
        <f>M39</f>
        <v>1383834</v>
      </c>
    </row>
    <row r="39" spans="1:13" ht="38.25" customHeight="1">
      <c r="A39" s="8" t="s">
        <v>116</v>
      </c>
      <c r="B39" s="9" t="s">
        <v>75</v>
      </c>
      <c r="C39" s="9" t="s">
        <v>29</v>
      </c>
      <c r="D39" s="9" t="s">
        <v>19</v>
      </c>
      <c r="E39" s="9" t="s">
        <v>88</v>
      </c>
      <c r="F39" s="9" t="s">
        <v>69</v>
      </c>
      <c r="G39" s="9" t="s">
        <v>36</v>
      </c>
      <c r="H39" s="9" t="s">
        <v>10</v>
      </c>
      <c r="I39" s="9" t="s">
        <v>111</v>
      </c>
      <c r="J39" s="10" t="s">
        <v>114</v>
      </c>
      <c r="K39" s="11">
        <v>1383834</v>
      </c>
      <c r="L39" s="11">
        <v>1383834</v>
      </c>
      <c r="M39" s="11">
        <v>1383834</v>
      </c>
    </row>
    <row r="40" spans="1:13" ht="27.75" customHeight="1">
      <c r="A40" s="8" t="s">
        <v>27</v>
      </c>
      <c r="B40" s="9" t="s">
        <v>75</v>
      </c>
      <c r="C40" s="9" t="s">
        <v>29</v>
      </c>
      <c r="D40" s="9" t="s">
        <v>19</v>
      </c>
      <c r="E40" s="9" t="s">
        <v>27</v>
      </c>
      <c r="F40" s="9" t="s">
        <v>9</v>
      </c>
      <c r="G40" s="9" t="s">
        <v>8</v>
      </c>
      <c r="H40" s="9" t="s">
        <v>10</v>
      </c>
      <c r="I40" s="9" t="s">
        <v>111</v>
      </c>
      <c r="J40" s="10" t="s">
        <v>70</v>
      </c>
      <c r="K40" s="11">
        <f>K41+K43</f>
        <v>94683</v>
      </c>
      <c r="L40" s="11">
        <f>L41+L43</f>
        <v>99087</v>
      </c>
      <c r="M40" s="11">
        <f>M41+M43</f>
        <v>2937</v>
      </c>
    </row>
    <row r="41" spans="1:13" ht="27.75" customHeight="1">
      <c r="A41" s="8" t="s">
        <v>95</v>
      </c>
      <c r="B41" s="9" t="s">
        <v>75</v>
      </c>
      <c r="C41" s="9" t="s">
        <v>29</v>
      </c>
      <c r="D41" s="9" t="s">
        <v>19</v>
      </c>
      <c r="E41" s="9" t="s">
        <v>27</v>
      </c>
      <c r="F41" s="9" t="s">
        <v>77</v>
      </c>
      <c r="G41" s="9" t="s">
        <v>8</v>
      </c>
      <c r="H41" s="9" t="s">
        <v>10</v>
      </c>
      <c r="I41" s="9" t="s">
        <v>111</v>
      </c>
      <c r="J41" s="10" t="s">
        <v>105</v>
      </c>
      <c r="K41" s="11">
        <f>K42</f>
        <v>2937</v>
      </c>
      <c r="L41" s="11">
        <f>L42</f>
        <v>2937</v>
      </c>
      <c r="M41" s="11">
        <f>M42</f>
        <v>2937</v>
      </c>
    </row>
    <row r="42" spans="1:13" ht="27.75" customHeight="1">
      <c r="A42" s="8" t="s">
        <v>96</v>
      </c>
      <c r="B42" s="9" t="s">
        <v>75</v>
      </c>
      <c r="C42" s="9" t="s">
        <v>29</v>
      </c>
      <c r="D42" s="9" t="s">
        <v>19</v>
      </c>
      <c r="E42" s="9" t="s">
        <v>27</v>
      </c>
      <c r="F42" s="9" t="s">
        <v>77</v>
      </c>
      <c r="G42" s="9" t="s">
        <v>36</v>
      </c>
      <c r="H42" s="9" t="s">
        <v>10</v>
      </c>
      <c r="I42" s="9" t="s">
        <v>111</v>
      </c>
      <c r="J42" s="10" t="s">
        <v>106</v>
      </c>
      <c r="K42" s="11">
        <v>2937</v>
      </c>
      <c r="L42" s="11">
        <v>2937</v>
      </c>
      <c r="M42" s="11">
        <v>2937</v>
      </c>
    </row>
    <row r="43" spans="1:13" ht="53.25" customHeight="1">
      <c r="A43" s="8" t="s">
        <v>48</v>
      </c>
      <c r="B43" s="9" t="s">
        <v>75</v>
      </c>
      <c r="C43" s="9" t="s">
        <v>29</v>
      </c>
      <c r="D43" s="9" t="s">
        <v>19</v>
      </c>
      <c r="E43" s="9" t="s">
        <v>63</v>
      </c>
      <c r="F43" s="9" t="s">
        <v>41</v>
      </c>
      <c r="G43" s="9" t="s">
        <v>8</v>
      </c>
      <c r="H43" s="9" t="s">
        <v>10</v>
      </c>
      <c r="I43" s="9" t="s">
        <v>111</v>
      </c>
      <c r="J43" s="10" t="s">
        <v>122</v>
      </c>
      <c r="K43" s="11">
        <f>K44</f>
        <v>91746</v>
      </c>
      <c r="L43" s="11">
        <f>L44</f>
        <v>96150</v>
      </c>
      <c r="M43" s="11">
        <f>M44</f>
        <v>0</v>
      </c>
    </row>
    <row r="44" spans="1:13" ht="53.25" customHeight="1">
      <c r="A44" s="8" t="s">
        <v>62</v>
      </c>
      <c r="B44" s="9" t="s">
        <v>75</v>
      </c>
      <c r="C44" s="9" t="s">
        <v>29</v>
      </c>
      <c r="D44" s="9" t="s">
        <v>19</v>
      </c>
      <c r="E44" s="9" t="s">
        <v>63</v>
      </c>
      <c r="F44" s="9" t="s">
        <v>41</v>
      </c>
      <c r="G44" s="9" t="s">
        <v>36</v>
      </c>
      <c r="H44" s="9" t="s">
        <v>10</v>
      </c>
      <c r="I44" s="9" t="s">
        <v>111</v>
      </c>
      <c r="J44" s="10" t="s">
        <v>122</v>
      </c>
      <c r="K44" s="11">
        <v>91746</v>
      </c>
      <c r="L44" s="11">
        <v>96150</v>
      </c>
      <c r="M44" s="11">
        <v>0</v>
      </c>
    </row>
    <row r="45" spans="1:13" ht="18.75" customHeight="1">
      <c r="A45" s="8" t="s">
        <v>63</v>
      </c>
      <c r="B45" s="9" t="s">
        <v>75</v>
      </c>
      <c r="C45" s="9" t="s">
        <v>29</v>
      </c>
      <c r="D45" s="9" t="s">
        <v>19</v>
      </c>
      <c r="E45" s="9" t="s">
        <v>107</v>
      </c>
      <c r="F45" s="9" t="s">
        <v>9</v>
      </c>
      <c r="G45" s="9" t="s">
        <v>8</v>
      </c>
      <c r="H45" s="9" t="s">
        <v>10</v>
      </c>
      <c r="I45" s="9" t="s">
        <v>111</v>
      </c>
      <c r="J45" s="10" t="s">
        <v>108</v>
      </c>
      <c r="K45" s="11">
        <f aca="true" t="shared" si="3" ref="K45:M46">K46</f>
        <v>5130029</v>
      </c>
      <c r="L45" s="11">
        <f t="shared" si="3"/>
        <v>5343167</v>
      </c>
      <c r="M45" s="11">
        <f t="shared" si="3"/>
        <v>5332106</v>
      </c>
    </row>
    <row r="46" spans="1:13" ht="17.25" customHeight="1">
      <c r="A46" s="8" t="s">
        <v>64</v>
      </c>
      <c r="B46" s="9" t="s">
        <v>75</v>
      </c>
      <c r="C46" s="9" t="s">
        <v>29</v>
      </c>
      <c r="D46" s="9" t="s">
        <v>19</v>
      </c>
      <c r="E46" s="9" t="s">
        <v>65</v>
      </c>
      <c r="F46" s="9" t="s">
        <v>78</v>
      </c>
      <c r="G46" s="9" t="s">
        <v>8</v>
      </c>
      <c r="H46" s="9" t="s">
        <v>10</v>
      </c>
      <c r="I46" s="9" t="s">
        <v>111</v>
      </c>
      <c r="J46" s="10" t="s">
        <v>109</v>
      </c>
      <c r="K46" s="11">
        <f t="shared" si="3"/>
        <v>5130029</v>
      </c>
      <c r="L46" s="11">
        <f t="shared" si="3"/>
        <v>5343167</v>
      </c>
      <c r="M46" s="11">
        <f t="shared" si="3"/>
        <v>5332106</v>
      </c>
    </row>
    <row r="47" spans="1:13" ht="27.75" customHeight="1">
      <c r="A47" s="8" t="s">
        <v>40</v>
      </c>
      <c r="B47" s="9" t="s">
        <v>75</v>
      </c>
      <c r="C47" s="9" t="s">
        <v>29</v>
      </c>
      <c r="D47" s="9" t="s">
        <v>19</v>
      </c>
      <c r="E47" s="9" t="s">
        <v>65</v>
      </c>
      <c r="F47" s="9" t="s">
        <v>78</v>
      </c>
      <c r="G47" s="9" t="s">
        <v>36</v>
      </c>
      <c r="H47" s="9" t="s">
        <v>10</v>
      </c>
      <c r="I47" s="9" t="s">
        <v>111</v>
      </c>
      <c r="J47" s="10" t="s">
        <v>110</v>
      </c>
      <c r="K47" s="11">
        <f>K48+K49</f>
        <v>5130029</v>
      </c>
      <c r="L47" s="11">
        <f>L48+L49</f>
        <v>5343167</v>
      </c>
      <c r="M47" s="11">
        <f>M48+M49</f>
        <v>5332106</v>
      </c>
    </row>
    <row r="48" spans="1:13" ht="38.25" customHeight="1">
      <c r="A48" s="8" t="s">
        <v>97</v>
      </c>
      <c r="B48" s="9" t="s">
        <v>75</v>
      </c>
      <c r="C48" s="9" t="s">
        <v>29</v>
      </c>
      <c r="D48" s="9" t="s">
        <v>19</v>
      </c>
      <c r="E48" s="9" t="s">
        <v>65</v>
      </c>
      <c r="F48" s="9" t="s">
        <v>78</v>
      </c>
      <c r="G48" s="9" t="s">
        <v>36</v>
      </c>
      <c r="H48" s="9" t="s">
        <v>79</v>
      </c>
      <c r="I48" s="9" t="s">
        <v>111</v>
      </c>
      <c r="J48" s="10" t="s">
        <v>80</v>
      </c>
      <c r="K48" s="11">
        <v>4926378</v>
      </c>
      <c r="L48" s="11">
        <v>5139516</v>
      </c>
      <c r="M48" s="11">
        <v>5128455</v>
      </c>
    </row>
    <row r="49" spans="1:13" ht="92.25" customHeight="1">
      <c r="A49" s="8" t="s">
        <v>118</v>
      </c>
      <c r="B49" s="15">
        <v>816</v>
      </c>
      <c r="C49" s="19">
        <v>2</v>
      </c>
      <c r="D49" s="16" t="s">
        <v>19</v>
      </c>
      <c r="E49" s="15">
        <v>49</v>
      </c>
      <c r="F49" s="15">
        <v>999</v>
      </c>
      <c r="G49" s="19">
        <v>10</v>
      </c>
      <c r="H49" s="15">
        <v>8167</v>
      </c>
      <c r="I49" s="19">
        <v>150</v>
      </c>
      <c r="J49" s="10" t="s">
        <v>121</v>
      </c>
      <c r="K49" s="11">
        <v>203651</v>
      </c>
      <c r="L49" s="11">
        <v>203651</v>
      </c>
      <c r="M49" s="11">
        <v>203651</v>
      </c>
    </row>
    <row r="50" spans="1:16" ht="12.75">
      <c r="A50" s="23"/>
      <c r="B50" s="24"/>
      <c r="C50" s="24"/>
      <c r="D50" s="24"/>
      <c r="E50" s="24"/>
      <c r="F50" s="24"/>
      <c r="G50" s="24"/>
      <c r="H50" s="24"/>
      <c r="I50" s="24"/>
      <c r="J50" s="25"/>
      <c r="K50" s="11">
        <f>K11+K33</f>
        <v>8360092</v>
      </c>
      <c r="L50" s="11">
        <f>L11+L33</f>
        <v>8387384</v>
      </c>
      <c r="M50" s="11">
        <f>M11+M33</f>
        <v>8315823</v>
      </c>
      <c r="N50" s="13"/>
      <c r="O50" s="13"/>
      <c r="P50" s="13"/>
    </row>
  </sheetData>
  <sheetProtection/>
  <mergeCells count="9">
    <mergeCell ref="K1:M4"/>
    <mergeCell ref="A50:J50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2017-11-08T03:56:44Z</cp:lastPrinted>
  <dcterms:created xsi:type="dcterms:W3CDTF">2010-12-01T11:29:51Z</dcterms:created>
  <dcterms:modified xsi:type="dcterms:W3CDTF">2022-12-27T03:20:01Z</dcterms:modified>
  <cp:category/>
  <cp:version/>
  <cp:contentType/>
  <cp:contentStatus/>
</cp:coreProperties>
</file>