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<sst xmlns="http://schemas.openxmlformats.org/spreadsheetml/2006/main" count="329" uniqueCount="159">
  <si>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</si>
  <si>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</si>
  <si>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</si>
  <si>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</si>
  <si>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</si>
  <si>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</si>
  <si>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</si>
  <si>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</si>
  <si>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</si>
  <si>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</si>
  <si>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</si>
  <si>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</si>
  <si>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</si>
  <si>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</si>
  <si>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</si>
  <si>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</si>
  <si>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</si>
  <si>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</si>
  <si>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</si>
  <si>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</si>
  <si>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</si>
  <si>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</si>
  <si>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</si>
  <si>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</si>
  <si>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</si>
  <si>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</si>
  <si>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</si>
  <si>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</si>
  <si>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</si>
  <si>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</si>
  <si>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</si>
  <si>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</si>
  <si>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</si>
  <si>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</si>
  <si>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</si>
  <si>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</si>
  <si>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</si>
  <si>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</si>
  <si>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</si>
  <si>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</si>
  <si>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</si>
  <si>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</si>
  <si>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</si>
  <si>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</si>
  <si>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</si>
  <si>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</si>
  <si>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</si>
  <si>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</si>
  <si>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</si>
  <si>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</si>
  <si>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</si>
  <si>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</si>
  <si>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</si>
  <si>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</si>
  <si>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</si>
  <si>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</si>
  <si>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</si>
  <si>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</si>
  <si>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</si>
  <si>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</si>
  <si>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</si>
  <si>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</si>
  <si>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</si>
  <si>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</si>
  <si>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</si>
  <si>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</si>
  <si>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</si>
  <si>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</si>
  <si>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</si>
  <si>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</si>
  <si>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</si>
  <si>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</si>
  <si>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</si>
  <si>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</si>
  <si>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</si>
  <si>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</si>
  <si>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</si>
  <si>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</si>
  <si>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</si>
  <si>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</si>
  <si>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</si>
  <si>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</si>
  <si>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</si>
  <si>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</si>
  <si>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</si>
  <si>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</si>
  <si>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</si>
  <si>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</si>
  <si>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</si>
  <si>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</si>
  <si>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</si>
  <si>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КУЛЬТУРА, КИНЕМАТОГРАФИЯ</t>
  </si>
  <si>
    <t>Резервные фонды</t>
  </si>
  <si>
    <t>Всего</t>
  </si>
  <si>
    <t>0800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</si>
  <si>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</si>
  <si>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</si>
  <si>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</si>
  <si>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</si>
  <si>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</si>
  <si>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</si>
  <si>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</si>
  <si>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</si>
  <si>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</si>
  <si>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</si>
  <si>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</si>
  <si>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</si>
  <si>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</si>
  <si>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</si>
  <si>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</si>
  <si>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</si>
  <si>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</si>
  <si>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</si>
  <si>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</si>
  <si>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</si>
  <si>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</si>
  <si>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</si>
  <si>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</si>
  <si>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</si>
  <si>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</si>
  <si>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</si>
  <si>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</si>
  <si>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</si>
  <si>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</si>
  <si>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</si>
  <si>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</si>
  <si>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</si>
  <si>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</si>
  <si>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Сумма на 2023 год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</si>
  <si>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</si>
  <si>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2024 год</t>
  </si>
  <si>
    <t>19</t>
  </si>
  <si>
    <t>20</t>
  </si>
  <si>
    <t>21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</si>
  <si>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</si>
  <si>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</si>
  <si>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</si>
  <si>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</si>
  <si>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</si>
  <si>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</si>
  <si>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</si>
  <si>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</si>
  <si>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</si>
  <si>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</si>
  <si>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</si>
  <si>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</si>
  <si>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</si>
  <si>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</si>
  <si>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</si>
  <si>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</si>
  <si>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</si>
  <si>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</si>
  <si>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</si>
  <si>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 xml:space="preserve">Приложение 4
к решению Добромысловского сельского
совета депутатов
 от ..2022 №  
</t>
  </si>
  <si>
    <r>
      <t xml:space="preserve">на 2023 год и плановый период 2024-2025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</si>
  <si>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2025 год</t>
  </si>
  <si>
    <t>0500</t>
  </si>
  <si>
    <t>ЖИЛИЩНО-КОММУНАЛЬНОЕ ХОЗЯЙСТВО</t>
  </si>
  <si>
    <t>Осуществление первичного воинского учета органами местного самоуправления поселений, муниципальных и городских округов по администрации Добромысловского сельсовета в рамках отдельных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</si>
</sst>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42">
      <selection activeCell="B49" sqref="B49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0" t="s">
        <v>153</v>
      </c>
      <c r="F1" s="51"/>
      <c r="G1" s="51"/>
      <c r="H1" s="51"/>
      <c r="I1" s="51"/>
    </row>
    <row r="2" spans="1:9" ht="43.5" customHeight="1" hidden="1">
      <c r="A2" s="1"/>
      <c r="B2" s="2"/>
      <c r="C2" s="3"/>
      <c r="D2" s="3"/>
      <c r="E2" s="3"/>
      <c r="F2" s="4"/>
      <c r="G2" s="13" t="s">
        <v>42</v>
      </c>
      <c r="H2" s="13" t="s">
        <v>42</v>
      </c>
      <c r="I2" s="13" t="s">
        <v>42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42</v>
      </c>
      <c r="H3" s="13" t="s">
        <v>42</v>
      </c>
      <c r="I3" s="13" t="s">
        <v>42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8" t="s">
        <v>121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A6" s="49" t="s">
        <v>154</v>
      </c>
      <c r="B6" s="49"/>
      <c r="C6" s="49"/>
      <c r="D6" s="49"/>
      <c r="E6" s="49"/>
      <c r="F6" s="49"/>
      <c r="G6" s="49"/>
      <c r="H6" s="49"/>
      <c r="I6" s="49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5" t="s">
        <v>1</v>
      </c>
      <c r="B9" s="45" t="s">
        <v>2</v>
      </c>
      <c r="C9" s="46" t="s">
        <v>3</v>
      </c>
      <c r="D9" s="46" t="s">
        <v>122</v>
      </c>
      <c r="E9" s="46" t="s">
        <v>4</v>
      </c>
      <c r="F9" s="46" t="s">
        <v>5</v>
      </c>
      <c r="G9" s="47" t="s">
        <v>128</v>
      </c>
      <c r="H9" s="47" t="s">
        <v>130</v>
      </c>
      <c r="I9" s="47" t="s">
        <v>155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/>
      <c r="B11" s="16" t="s">
        <v>107</v>
      </c>
      <c r="C11" s="18">
        <v>816</v>
      </c>
      <c r="D11" s="21"/>
      <c r="E11" s="21"/>
      <c r="F11" s="21"/>
      <c r="G11" s="39">
        <f>G12+G44+G53+G73+G61</f>
        <v>8360092</v>
      </c>
      <c r="H11" s="39">
        <f>H12+H44+H53+H73+H61</f>
        <v>8180177</v>
      </c>
      <c r="I11" s="39">
        <f>I12+I44+I53+I73+I61</f>
        <v>7900179</v>
      </c>
    </row>
    <row r="12" spans="1:10" ht="13.5" customHeight="1">
      <c r="A12" s="17" t="s">
        <v>6</v>
      </c>
      <c r="B12" s="16" t="s">
        <v>89</v>
      </c>
      <c r="C12" s="18">
        <v>816</v>
      </c>
      <c r="D12" s="19" t="s">
        <v>13</v>
      </c>
      <c r="E12" s="21"/>
      <c r="F12" s="36"/>
      <c r="G12" s="40">
        <f>G13+G19+G32+G38</f>
        <v>4045673</v>
      </c>
      <c r="H12" s="40">
        <f>H13+H19+H32+H38</f>
        <v>3838466</v>
      </c>
      <c r="I12" s="40">
        <f>I13+I19+I32+I38</f>
        <v>3630029</v>
      </c>
      <c r="J12" s="38"/>
    </row>
    <row r="13" spans="1:9" ht="13.5" customHeight="1">
      <c r="A13" s="17" t="s">
        <v>7</v>
      </c>
      <c r="B13" s="16" t="s">
        <v>41</v>
      </c>
      <c r="C13" s="18">
        <v>816</v>
      </c>
      <c r="D13" s="19" t="s">
        <v>36</v>
      </c>
      <c r="E13" s="21"/>
      <c r="F13" s="36"/>
      <c r="G13" s="40">
        <f aca="true" t="shared" si="0" ref="G13:I17">G14</f>
        <v>1021035</v>
      </c>
      <c r="H13" s="40">
        <f t="shared" si="0"/>
        <v>1021035</v>
      </c>
      <c r="I13" s="40">
        <f t="shared" si="0"/>
        <v>1021035</v>
      </c>
    </row>
    <row r="14" spans="1:9" ht="13.5" customHeight="1">
      <c r="A14" s="24">
        <v>3</v>
      </c>
      <c r="B14" s="14" t="s">
        <v>111</v>
      </c>
      <c r="C14" s="18">
        <v>816</v>
      </c>
      <c r="D14" s="19" t="s">
        <v>36</v>
      </c>
      <c r="E14" s="19">
        <v>7200000000</v>
      </c>
      <c r="F14" s="36"/>
      <c r="G14" s="40">
        <f t="shared" si="0"/>
        <v>1021035</v>
      </c>
      <c r="H14" s="40">
        <f t="shared" si="0"/>
        <v>1021035</v>
      </c>
      <c r="I14" s="40">
        <f t="shared" si="0"/>
        <v>1021035</v>
      </c>
    </row>
    <row r="15" spans="1:9" ht="14.25" customHeight="1">
      <c r="A15" s="24">
        <v>4</v>
      </c>
      <c r="B15" s="16" t="s">
        <v>112</v>
      </c>
      <c r="C15" s="18">
        <v>816</v>
      </c>
      <c r="D15" s="19" t="s">
        <v>36</v>
      </c>
      <c r="E15" s="19">
        <v>7210000000</v>
      </c>
      <c r="F15" s="36"/>
      <c r="G15" s="40">
        <f>G16</f>
        <v>1021035</v>
      </c>
      <c r="H15" s="40">
        <f t="shared" si="0"/>
        <v>1021035</v>
      </c>
      <c r="I15" s="40">
        <f t="shared" si="0"/>
        <v>1021035</v>
      </c>
    </row>
    <row r="16" spans="1:9" ht="12.75" customHeight="1">
      <c r="A16" s="17" t="s">
        <v>10</v>
      </c>
      <c r="B16" s="34" t="s">
        <v>110</v>
      </c>
      <c r="C16" s="18">
        <v>816</v>
      </c>
      <c r="D16" s="19" t="s">
        <v>36</v>
      </c>
      <c r="E16" s="21">
        <v>7210000230</v>
      </c>
      <c r="F16" s="36"/>
      <c r="G16" s="40">
        <f t="shared" si="0"/>
        <v>1021035</v>
      </c>
      <c r="H16" s="40">
        <f t="shared" si="0"/>
        <v>1021035</v>
      </c>
      <c r="I16" s="40">
        <f t="shared" si="0"/>
        <v>1021035</v>
      </c>
    </row>
    <row r="17" spans="1:9" ht="27.75" customHeight="1">
      <c r="A17" s="17" t="s">
        <v>11</v>
      </c>
      <c r="B17" s="16" t="s">
        <v>15</v>
      </c>
      <c r="C17" s="18">
        <v>816</v>
      </c>
      <c r="D17" s="19" t="s">
        <v>36</v>
      </c>
      <c r="E17" s="21">
        <v>7210000230</v>
      </c>
      <c r="F17" s="36">
        <v>100</v>
      </c>
      <c r="G17" s="40">
        <f>G18</f>
        <v>1021035</v>
      </c>
      <c r="H17" s="40">
        <f t="shared" si="0"/>
        <v>1021035</v>
      </c>
      <c r="I17" s="40">
        <f t="shared" si="0"/>
        <v>1021035</v>
      </c>
    </row>
    <row r="18" spans="1:9" ht="12.75" customHeight="1">
      <c r="A18" s="17" t="s">
        <v>14</v>
      </c>
      <c r="B18" s="16" t="s">
        <v>18</v>
      </c>
      <c r="C18" s="18">
        <v>816</v>
      </c>
      <c r="D18" s="19" t="s">
        <v>36</v>
      </c>
      <c r="E18" s="21">
        <v>7210000230</v>
      </c>
      <c r="F18" s="36">
        <v>120</v>
      </c>
      <c r="G18" s="40">
        <v>1021035</v>
      </c>
      <c r="H18" s="40">
        <v>1021035</v>
      </c>
      <c r="I18" s="40">
        <v>1021035</v>
      </c>
    </row>
    <row r="19" spans="1:10" ht="25.5" customHeight="1">
      <c r="A19" s="17" t="s">
        <v>17</v>
      </c>
      <c r="B19" s="16" t="s">
        <v>37</v>
      </c>
      <c r="C19" s="18">
        <v>816</v>
      </c>
      <c r="D19" s="17" t="s">
        <v>38</v>
      </c>
      <c r="E19" s="17" t="s">
        <v>42</v>
      </c>
      <c r="F19" s="29" t="s">
        <v>42</v>
      </c>
      <c r="G19" s="41">
        <f aca="true" t="shared" si="1" ref="G19:I20">G20</f>
        <v>2959234</v>
      </c>
      <c r="H19" s="41">
        <f t="shared" si="1"/>
        <v>2752027</v>
      </c>
      <c r="I19" s="41">
        <f t="shared" si="1"/>
        <v>2543590</v>
      </c>
      <c r="J19" s="37"/>
    </row>
    <row r="20" spans="1:9" ht="18.75" customHeight="1">
      <c r="A20" s="17" t="s">
        <v>20</v>
      </c>
      <c r="B20" s="14" t="s">
        <v>111</v>
      </c>
      <c r="C20" s="18">
        <v>816</v>
      </c>
      <c r="D20" s="17" t="s">
        <v>38</v>
      </c>
      <c r="E20" s="17" t="s">
        <v>95</v>
      </c>
      <c r="F20" s="17" t="s">
        <v>42</v>
      </c>
      <c r="G20" s="41">
        <f t="shared" si="1"/>
        <v>2959234</v>
      </c>
      <c r="H20" s="41">
        <f t="shared" si="1"/>
        <v>2752027</v>
      </c>
      <c r="I20" s="41">
        <f t="shared" si="1"/>
        <v>2543590</v>
      </c>
    </row>
    <row r="21" spans="1:9" ht="17.25" customHeight="1">
      <c r="A21" s="17" t="s">
        <v>22</v>
      </c>
      <c r="B21" s="16" t="s">
        <v>112</v>
      </c>
      <c r="C21" s="18">
        <v>816</v>
      </c>
      <c r="D21" s="17" t="s">
        <v>38</v>
      </c>
      <c r="E21" s="21">
        <v>7210000000</v>
      </c>
      <c r="F21" s="17" t="s">
        <v>42</v>
      </c>
      <c r="G21" s="41">
        <f>G22+G29</f>
        <v>2959234</v>
      </c>
      <c r="H21" s="41">
        <f>H22+H29</f>
        <v>2752027</v>
      </c>
      <c r="I21" s="41">
        <f>I22+I29</f>
        <v>2543590</v>
      </c>
    </row>
    <row r="22" spans="1:9" ht="28.5" customHeight="1">
      <c r="A22" s="17" t="s">
        <v>62</v>
      </c>
      <c r="B22" s="22" t="s">
        <v>113</v>
      </c>
      <c r="C22" s="18">
        <v>816</v>
      </c>
      <c r="D22" s="17" t="s">
        <v>38</v>
      </c>
      <c r="E22" s="17" t="s">
        <v>98</v>
      </c>
      <c r="F22" s="17" t="s">
        <v>42</v>
      </c>
      <c r="G22" s="41">
        <f>G23+G25+G27</f>
        <v>2956297</v>
      </c>
      <c r="H22" s="41">
        <f>H23+H25+H27</f>
        <v>2749090</v>
      </c>
      <c r="I22" s="41">
        <f>I23+I25+I27</f>
        <v>2540653</v>
      </c>
    </row>
    <row r="23" spans="1:9" ht="29.25" customHeight="1">
      <c r="A23" s="17" t="s">
        <v>63</v>
      </c>
      <c r="B23" s="14" t="s">
        <v>15</v>
      </c>
      <c r="C23" s="18">
        <v>816</v>
      </c>
      <c r="D23" s="17" t="s">
        <v>38</v>
      </c>
      <c r="E23" s="17" t="s">
        <v>98</v>
      </c>
      <c r="F23" s="17" t="s">
        <v>16</v>
      </c>
      <c r="G23" s="42">
        <f>G24</f>
        <v>2543854</v>
      </c>
      <c r="H23" s="42">
        <f>H24</f>
        <v>2543854</v>
      </c>
      <c r="I23" s="42">
        <f>I24</f>
        <v>2540653</v>
      </c>
    </row>
    <row r="24" spans="1:9" ht="13.5" customHeight="1">
      <c r="A24" s="17" t="s">
        <v>88</v>
      </c>
      <c r="B24" s="14" t="s">
        <v>18</v>
      </c>
      <c r="C24" s="18">
        <v>816</v>
      </c>
      <c r="D24" s="17" t="s">
        <v>38</v>
      </c>
      <c r="E24" s="17" t="s">
        <v>98</v>
      </c>
      <c r="F24" s="17" t="s">
        <v>19</v>
      </c>
      <c r="G24" s="42">
        <v>2543854</v>
      </c>
      <c r="H24" s="42">
        <v>2543854</v>
      </c>
      <c r="I24" s="42">
        <v>2540653</v>
      </c>
    </row>
    <row r="25" spans="1:9" ht="12.75" customHeight="1">
      <c r="A25" s="17" t="s">
        <v>27</v>
      </c>
      <c r="B25" s="14" t="s">
        <v>106</v>
      </c>
      <c r="C25" s="18">
        <v>816</v>
      </c>
      <c r="D25" s="17" t="s">
        <v>38</v>
      </c>
      <c r="E25" s="17" t="s">
        <v>98</v>
      </c>
      <c r="F25" s="17" t="s">
        <v>21</v>
      </c>
      <c r="G25" s="42">
        <f>G26</f>
        <v>409443</v>
      </c>
      <c r="H25" s="42">
        <f>H26</f>
        <v>202236</v>
      </c>
      <c r="I25" s="42">
        <f>I26</f>
        <v>0</v>
      </c>
    </row>
    <row r="26" spans="1:9" ht="14.25" customHeight="1">
      <c r="A26" s="17" t="s">
        <v>64</v>
      </c>
      <c r="B26" s="14" t="s">
        <v>23</v>
      </c>
      <c r="C26" s="18">
        <v>816</v>
      </c>
      <c r="D26" s="17" t="s">
        <v>38</v>
      </c>
      <c r="E26" s="17" t="s">
        <v>98</v>
      </c>
      <c r="F26" s="17" t="s">
        <v>24</v>
      </c>
      <c r="G26" s="42">
        <v>409443</v>
      </c>
      <c r="H26" s="42">
        <v>202236</v>
      </c>
      <c r="I26" s="42">
        <v>0</v>
      </c>
    </row>
    <row r="27" spans="1:9" ht="12.75" customHeight="1">
      <c r="A27" s="17" t="s">
        <v>28</v>
      </c>
      <c r="B27" s="14" t="s">
        <v>25</v>
      </c>
      <c r="C27" s="18">
        <v>816</v>
      </c>
      <c r="D27" s="17" t="s">
        <v>38</v>
      </c>
      <c r="E27" s="17" t="s">
        <v>98</v>
      </c>
      <c r="F27" s="17" t="s">
        <v>26</v>
      </c>
      <c r="G27" s="42">
        <f>G28</f>
        <v>3000</v>
      </c>
      <c r="H27" s="42">
        <f>H28</f>
        <v>3000</v>
      </c>
      <c r="I27" s="42">
        <f>I28</f>
        <v>0</v>
      </c>
    </row>
    <row r="28" spans="1:9" ht="12.75" customHeight="1">
      <c r="A28" s="17" t="s">
        <v>29</v>
      </c>
      <c r="B28" s="14" t="s">
        <v>61</v>
      </c>
      <c r="C28" s="18">
        <v>816</v>
      </c>
      <c r="D28" s="17" t="s">
        <v>38</v>
      </c>
      <c r="E28" s="17" t="s">
        <v>98</v>
      </c>
      <c r="F28" s="17" t="s">
        <v>60</v>
      </c>
      <c r="G28" s="42">
        <v>3000</v>
      </c>
      <c r="H28" s="42">
        <v>3000</v>
      </c>
      <c r="I28" s="42">
        <v>0</v>
      </c>
    </row>
    <row r="29" spans="1:9" ht="39" customHeight="1">
      <c r="A29" s="17" t="s">
        <v>65</v>
      </c>
      <c r="B29" s="14" t="s">
        <v>114</v>
      </c>
      <c r="C29" s="18">
        <v>816</v>
      </c>
      <c r="D29" s="17" t="s">
        <v>38</v>
      </c>
      <c r="E29" s="17" t="s">
        <v>99</v>
      </c>
      <c r="F29" s="17"/>
      <c r="G29" s="42">
        <f aca="true" t="shared" si="2" ref="G29:I30">G30</f>
        <v>2937</v>
      </c>
      <c r="H29" s="42">
        <f t="shared" si="2"/>
        <v>2937</v>
      </c>
      <c r="I29" s="42">
        <f t="shared" si="2"/>
        <v>2937</v>
      </c>
    </row>
    <row r="30" spans="1:9" ht="15" customHeight="1">
      <c r="A30" s="17" t="s">
        <v>131</v>
      </c>
      <c r="B30" s="14" t="s">
        <v>106</v>
      </c>
      <c r="C30" s="18">
        <v>816</v>
      </c>
      <c r="D30" s="17" t="s">
        <v>38</v>
      </c>
      <c r="E30" s="17" t="s">
        <v>99</v>
      </c>
      <c r="F30" s="17" t="s">
        <v>21</v>
      </c>
      <c r="G30" s="42">
        <f t="shared" si="2"/>
        <v>2937</v>
      </c>
      <c r="H30" s="42">
        <f t="shared" si="2"/>
        <v>2937</v>
      </c>
      <c r="I30" s="42">
        <f t="shared" si="2"/>
        <v>2937</v>
      </c>
    </row>
    <row r="31" spans="1:9" ht="15" customHeight="1">
      <c r="A31" s="17" t="s">
        <v>132</v>
      </c>
      <c r="B31" s="14" t="s">
        <v>23</v>
      </c>
      <c r="C31" s="18">
        <v>816</v>
      </c>
      <c r="D31" s="17" t="s">
        <v>38</v>
      </c>
      <c r="E31" s="17" t="s">
        <v>99</v>
      </c>
      <c r="F31" s="17" t="s">
        <v>24</v>
      </c>
      <c r="G31" s="42">
        <v>2937</v>
      </c>
      <c r="H31" s="42">
        <v>2937</v>
      </c>
      <c r="I31" s="42">
        <v>2937</v>
      </c>
    </row>
    <row r="32" spans="1:9" ht="12.75" customHeight="1">
      <c r="A32" s="17" t="s">
        <v>133</v>
      </c>
      <c r="B32" s="14" t="s">
        <v>92</v>
      </c>
      <c r="C32" s="18">
        <v>816</v>
      </c>
      <c r="D32" s="17" t="s">
        <v>47</v>
      </c>
      <c r="E32" s="17"/>
      <c r="F32" s="17"/>
      <c r="G32" s="42">
        <f aca="true" t="shared" si="3" ref="G32:I36">G33</f>
        <v>14000</v>
      </c>
      <c r="H32" s="42">
        <f t="shared" si="3"/>
        <v>14000</v>
      </c>
      <c r="I32" s="42">
        <f t="shared" si="3"/>
        <v>14000</v>
      </c>
    </row>
    <row r="33" spans="1:9" ht="15" customHeight="1">
      <c r="A33" s="17" t="s">
        <v>66</v>
      </c>
      <c r="B33" s="14" t="s">
        <v>111</v>
      </c>
      <c r="C33" s="18">
        <v>816</v>
      </c>
      <c r="D33" s="17" t="s">
        <v>47</v>
      </c>
      <c r="E33" s="17" t="s">
        <v>95</v>
      </c>
      <c r="F33" s="17"/>
      <c r="G33" s="42">
        <f t="shared" si="3"/>
        <v>14000</v>
      </c>
      <c r="H33" s="42">
        <f t="shared" si="3"/>
        <v>14000</v>
      </c>
      <c r="I33" s="42">
        <f t="shared" si="3"/>
        <v>14000</v>
      </c>
    </row>
    <row r="34" spans="1:9" ht="15" customHeight="1">
      <c r="A34" s="17" t="s">
        <v>67</v>
      </c>
      <c r="B34" s="16" t="s">
        <v>112</v>
      </c>
      <c r="C34" s="18">
        <v>816</v>
      </c>
      <c r="D34" s="17" t="s">
        <v>47</v>
      </c>
      <c r="E34" s="17" t="s">
        <v>96</v>
      </c>
      <c r="F34" s="17"/>
      <c r="G34" s="42">
        <f t="shared" si="3"/>
        <v>14000</v>
      </c>
      <c r="H34" s="42">
        <f t="shared" si="3"/>
        <v>14000</v>
      </c>
      <c r="I34" s="42">
        <f t="shared" si="3"/>
        <v>14000</v>
      </c>
    </row>
    <row r="35" spans="1:9" ht="26.25" customHeight="1">
      <c r="A35" s="17" t="s">
        <v>105</v>
      </c>
      <c r="B35" s="15" t="s">
        <v>115</v>
      </c>
      <c r="C35" s="18">
        <v>816</v>
      </c>
      <c r="D35" s="17" t="s">
        <v>47</v>
      </c>
      <c r="E35" s="17" t="s">
        <v>97</v>
      </c>
      <c r="F35" s="17"/>
      <c r="G35" s="42">
        <f t="shared" si="3"/>
        <v>14000</v>
      </c>
      <c r="H35" s="42">
        <f t="shared" si="3"/>
        <v>14000</v>
      </c>
      <c r="I35" s="42">
        <f t="shared" si="3"/>
        <v>14000</v>
      </c>
    </row>
    <row r="36" spans="1:9" ht="14.25" customHeight="1">
      <c r="A36" s="17" t="s">
        <v>30</v>
      </c>
      <c r="B36" s="14" t="s">
        <v>25</v>
      </c>
      <c r="C36" s="18">
        <v>816</v>
      </c>
      <c r="D36" s="17" t="s">
        <v>47</v>
      </c>
      <c r="E36" s="17" t="s">
        <v>97</v>
      </c>
      <c r="F36" s="17" t="s">
        <v>26</v>
      </c>
      <c r="G36" s="42">
        <f t="shared" si="3"/>
        <v>14000</v>
      </c>
      <c r="H36" s="42">
        <f t="shared" si="3"/>
        <v>14000</v>
      </c>
      <c r="I36" s="42">
        <f t="shared" si="3"/>
        <v>14000</v>
      </c>
    </row>
    <row r="37" spans="1:9" ht="14.25" customHeight="1">
      <c r="A37" s="17" t="s">
        <v>68</v>
      </c>
      <c r="B37" s="14" t="s">
        <v>48</v>
      </c>
      <c r="C37" s="18">
        <v>816</v>
      </c>
      <c r="D37" s="17" t="s">
        <v>47</v>
      </c>
      <c r="E37" s="17" t="s">
        <v>97</v>
      </c>
      <c r="F37" s="17" t="s">
        <v>49</v>
      </c>
      <c r="G37" s="42">
        <v>14000</v>
      </c>
      <c r="H37" s="42">
        <v>14000</v>
      </c>
      <c r="I37" s="42">
        <v>14000</v>
      </c>
    </row>
    <row r="38" spans="1:9" ht="14.25" customHeight="1">
      <c r="A38" s="17" t="s">
        <v>31</v>
      </c>
      <c r="B38" s="16" t="s">
        <v>90</v>
      </c>
      <c r="C38" s="18">
        <v>816</v>
      </c>
      <c r="D38" s="17" t="s">
        <v>35</v>
      </c>
      <c r="E38" s="17" t="s">
        <v>12</v>
      </c>
      <c r="F38" s="17" t="s">
        <v>12</v>
      </c>
      <c r="G38" s="42">
        <f>G39</f>
        <v>51404</v>
      </c>
      <c r="H38" s="42">
        <f>H39</f>
        <v>51404</v>
      </c>
      <c r="I38" s="42">
        <f>I39</f>
        <v>51404</v>
      </c>
    </row>
    <row r="39" spans="1:9" ht="16.5" customHeight="1">
      <c r="A39" s="17" t="s">
        <v>32</v>
      </c>
      <c r="B39" s="14" t="s">
        <v>111</v>
      </c>
      <c r="C39" s="18">
        <v>816</v>
      </c>
      <c r="D39" s="17" t="s">
        <v>35</v>
      </c>
      <c r="E39" s="17" t="s">
        <v>95</v>
      </c>
      <c r="F39" s="17"/>
      <c r="G39" s="42">
        <f>G41</f>
        <v>51404</v>
      </c>
      <c r="H39" s="42">
        <f>H41</f>
        <v>51404</v>
      </c>
      <c r="I39" s="42">
        <f>I41</f>
        <v>51404</v>
      </c>
    </row>
    <row r="40" spans="1:9" ht="14.25" customHeight="1">
      <c r="A40" s="17" t="s">
        <v>33</v>
      </c>
      <c r="B40" s="16" t="s">
        <v>112</v>
      </c>
      <c r="C40" s="18">
        <v>816</v>
      </c>
      <c r="D40" s="17" t="s">
        <v>35</v>
      </c>
      <c r="E40" s="21">
        <v>7210000000</v>
      </c>
      <c r="F40" s="17"/>
      <c r="G40" s="42">
        <f aca="true" t="shared" si="4" ref="G40:I42">G41</f>
        <v>51404</v>
      </c>
      <c r="H40" s="42">
        <f t="shared" si="4"/>
        <v>51404</v>
      </c>
      <c r="I40" s="42">
        <f t="shared" si="4"/>
        <v>51404</v>
      </c>
    </row>
    <row r="41" spans="1:9" ht="53.25" customHeight="1">
      <c r="A41" s="17" t="s">
        <v>34</v>
      </c>
      <c r="B41" s="35" t="s">
        <v>116</v>
      </c>
      <c r="C41" s="18">
        <v>816</v>
      </c>
      <c r="D41" s="17" t="s">
        <v>35</v>
      </c>
      <c r="E41" s="17" t="s">
        <v>100</v>
      </c>
      <c r="F41" s="17" t="s">
        <v>12</v>
      </c>
      <c r="G41" s="42">
        <f t="shared" si="4"/>
        <v>51404</v>
      </c>
      <c r="H41" s="42">
        <f t="shared" si="4"/>
        <v>51404</v>
      </c>
      <c r="I41" s="42">
        <f t="shared" si="4"/>
        <v>51404</v>
      </c>
    </row>
    <row r="42" spans="1:9" ht="15" customHeight="1">
      <c r="A42" s="17" t="s">
        <v>69</v>
      </c>
      <c r="B42" s="14" t="s">
        <v>43</v>
      </c>
      <c r="C42" s="18">
        <v>816</v>
      </c>
      <c r="D42" s="17" t="s">
        <v>35</v>
      </c>
      <c r="E42" s="17" t="s">
        <v>100</v>
      </c>
      <c r="F42" s="17" t="s">
        <v>45</v>
      </c>
      <c r="G42" s="42">
        <f t="shared" si="4"/>
        <v>51404</v>
      </c>
      <c r="H42" s="42">
        <f t="shared" si="4"/>
        <v>51404</v>
      </c>
      <c r="I42" s="42">
        <f t="shared" si="4"/>
        <v>51404</v>
      </c>
    </row>
    <row r="43" spans="1:9" ht="15.75" customHeight="1">
      <c r="A43" s="17" t="s">
        <v>70</v>
      </c>
      <c r="B43" s="14" t="s">
        <v>44</v>
      </c>
      <c r="C43" s="18">
        <v>816</v>
      </c>
      <c r="D43" s="17" t="s">
        <v>35</v>
      </c>
      <c r="E43" s="17" t="s">
        <v>100</v>
      </c>
      <c r="F43" s="17" t="s">
        <v>46</v>
      </c>
      <c r="G43" s="42">
        <v>51404</v>
      </c>
      <c r="H43" s="42">
        <v>51404</v>
      </c>
      <c r="I43" s="42">
        <v>51404</v>
      </c>
    </row>
    <row r="44" spans="1:9" ht="12.75" customHeight="1">
      <c r="A44" s="17" t="s">
        <v>71</v>
      </c>
      <c r="B44" s="14" t="s">
        <v>39</v>
      </c>
      <c r="C44" s="18">
        <v>816</v>
      </c>
      <c r="D44" s="17" t="s">
        <v>40</v>
      </c>
      <c r="E44" s="17" t="s">
        <v>12</v>
      </c>
      <c r="F44" s="17" t="s">
        <v>12</v>
      </c>
      <c r="G44" s="42">
        <f aca="true" t="shared" si="5" ref="G44:I47">G45</f>
        <v>91746</v>
      </c>
      <c r="H44" s="42">
        <f t="shared" si="5"/>
        <v>96150</v>
      </c>
      <c r="I44" s="42">
        <f t="shared" si="5"/>
        <v>0</v>
      </c>
    </row>
    <row r="45" spans="1:9" ht="13.5" customHeight="1">
      <c r="A45" s="17" t="s">
        <v>72</v>
      </c>
      <c r="B45" s="16" t="s">
        <v>50</v>
      </c>
      <c r="C45" s="18">
        <v>816</v>
      </c>
      <c r="D45" s="17" t="s">
        <v>51</v>
      </c>
      <c r="E45" s="17" t="s">
        <v>12</v>
      </c>
      <c r="F45" s="17" t="s">
        <v>12</v>
      </c>
      <c r="G45" s="42">
        <f t="shared" si="5"/>
        <v>91746</v>
      </c>
      <c r="H45" s="42">
        <f t="shared" si="5"/>
        <v>96150</v>
      </c>
      <c r="I45" s="42">
        <f t="shared" si="5"/>
        <v>0</v>
      </c>
    </row>
    <row r="46" spans="1:9" ht="15" customHeight="1">
      <c r="A46" s="17" t="s">
        <v>73</v>
      </c>
      <c r="B46" s="14" t="s">
        <v>111</v>
      </c>
      <c r="C46" s="18">
        <v>816</v>
      </c>
      <c r="D46" s="17" t="s">
        <v>51</v>
      </c>
      <c r="E46" s="17" t="s">
        <v>95</v>
      </c>
      <c r="F46" s="17" t="s">
        <v>12</v>
      </c>
      <c r="G46" s="42">
        <f t="shared" si="5"/>
        <v>91746</v>
      </c>
      <c r="H46" s="42">
        <f t="shared" si="5"/>
        <v>96150</v>
      </c>
      <c r="I46" s="42">
        <f t="shared" si="5"/>
        <v>0</v>
      </c>
    </row>
    <row r="47" spans="1:9" ht="14.25" customHeight="1">
      <c r="A47" s="17" t="s">
        <v>74</v>
      </c>
      <c r="B47" s="14" t="s">
        <v>117</v>
      </c>
      <c r="C47" s="18">
        <v>816</v>
      </c>
      <c r="D47" s="17" t="s">
        <v>51</v>
      </c>
      <c r="E47" s="21">
        <v>7210000000</v>
      </c>
      <c r="F47" s="17" t="s">
        <v>12</v>
      </c>
      <c r="G47" s="42">
        <f t="shared" si="5"/>
        <v>91746</v>
      </c>
      <c r="H47" s="42">
        <f t="shared" si="5"/>
        <v>96150</v>
      </c>
      <c r="I47" s="42">
        <f t="shared" si="5"/>
        <v>0</v>
      </c>
    </row>
    <row r="48" spans="1:9" ht="39.75" customHeight="1">
      <c r="A48" s="17" t="s">
        <v>75</v>
      </c>
      <c r="B48" s="14" t="s">
        <v>158</v>
      </c>
      <c r="C48" s="18">
        <v>816</v>
      </c>
      <c r="D48" s="17" t="s">
        <v>51</v>
      </c>
      <c r="E48" s="20" t="s">
        <v>101</v>
      </c>
      <c r="F48" s="17" t="s">
        <v>12</v>
      </c>
      <c r="G48" s="42">
        <f>G49+G51</f>
        <v>91746</v>
      </c>
      <c r="H48" s="42">
        <f>H49+H51</f>
        <v>96150</v>
      </c>
      <c r="I48" s="42">
        <f>I49+I51</f>
        <v>0</v>
      </c>
    </row>
    <row r="49" spans="1:9" ht="27" customHeight="1">
      <c r="A49" s="17" t="s">
        <v>76</v>
      </c>
      <c r="B49" s="14" t="s">
        <v>15</v>
      </c>
      <c r="C49" s="18">
        <v>816</v>
      </c>
      <c r="D49" s="17" t="s">
        <v>51</v>
      </c>
      <c r="E49" s="20" t="s">
        <v>101</v>
      </c>
      <c r="F49" s="17" t="s">
        <v>16</v>
      </c>
      <c r="G49" s="43">
        <f>G50</f>
        <v>81870</v>
      </c>
      <c r="H49" s="43">
        <f>H50</f>
        <v>81870</v>
      </c>
      <c r="I49" s="43">
        <f>I50</f>
        <v>0</v>
      </c>
    </row>
    <row r="50" spans="1:9" ht="13.5" customHeight="1">
      <c r="A50" s="17" t="s">
        <v>77</v>
      </c>
      <c r="B50" s="14" t="s">
        <v>18</v>
      </c>
      <c r="C50" s="18">
        <v>816</v>
      </c>
      <c r="D50" s="17" t="s">
        <v>51</v>
      </c>
      <c r="E50" s="20" t="s">
        <v>101</v>
      </c>
      <c r="F50" s="17" t="s">
        <v>19</v>
      </c>
      <c r="G50" s="43">
        <v>81870</v>
      </c>
      <c r="H50" s="43">
        <v>81870</v>
      </c>
      <c r="I50" s="43">
        <v>0</v>
      </c>
    </row>
    <row r="51" spans="1:9" ht="13.5" customHeight="1">
      <c r="A51" s="17" t="s">
        <v>78</v>
      </c>
      <c r="B51" s="14" t="s">
        <v>106</v>
      </c>
      <c r="C51" s="18">
        <v>816</v>
      </c>
      <c r="D51" s="17" t="s">
        <v>51</v>
      </c>
      <c r="E51" s="20" t="s">
        <v>101</v>
      </c>
      <c r="F51" s="17" t="s">
        <v>21</v>
      </c>
      <c r="G51" s="43">
        <f>G52</f>
        <v>9876</v>
      </c>
      <c r="H51" s="43">
        <f>H52</f>
        <v>14280</v>
      </c>
      <c r="I51" s="43">
        <f>I52</f>
        <v>0</v>
      </c>
    </row>
    <row r="52" spans="1:9" ht="13.5" customHeight="1">
      <c r="A52" s="17" t="s">
        <v>79</v>
      </c>
      <c r="B52" s="14" t="s">
        <v>23</v>
      </c>
      <c r="C52" s="18">
        <v>816</v>
      </c>
      <c r="D52" s="17" t="s">
        <v>51</v>
      </c>
      <c r="E52" s="20" t="s">
        <v>101</v>
      </c>
      <c r="F52" s="17" t="s">
        <v>24</v>
      </c>
      <c r="G52" s="43">
        <v>9876</v>
      </c>
      <c r="H52" s="43">
        <v>14280</v>
      </c>
      <c r="I52" s="43">
        <v>0</v>
      </c>
    </row>
    <row r="53" spans="1:9" ht="14.25" customHeight="1">
      <c r="A53" s="17" t="s">
        <v>80</v>
      </c>
      <c r="B53" s="14" t="s">
        <v>53</v>
      </c>
      <c r="C53" s="18">
        <v>816</v>
      </c>
      <c r="D53" s="17" t="s">
        <v>55</v>
      </c>
      <c r="E53" s="20"/>
      <c r="F53" s="17"/>
      <c r="G53" s="42">
        <f aca="true" t="shared" si="6" ref="G53:I58">G54</f>
        <v>600458</v>
      </c>
      <c r="H53" s="42">
        <f t="shared" si="6"/>
        <v>623346</v>
      </c>
      <c r="I53" s="42">
        <f t="shared" si="6"/>
        <v>647935</v>
      </c>
    </row>
    <row r="54" spans="1:9" ht="15.75" customHeight="1">
      <c r="A54" s="17" t="s">
        <v>81</v>
      </c>
      <c r="B54" s="14" t="s">
        <v>57</v>
      </c>
      <c r="C54" s="18">
        <v>816</v>
      </c>
      <c r="D54" s="17" t="s">
        <v>56</v>
      </c>
      <c r="E54" s="20"/>
      <c r="F54" s="17"/>
      <c r="G54" s="42">
        <f t="shared" si="6"/>
        <v>600458</v>
      </c>
      <c r="H54" s="42">
        <f t="shared" si="6"/>
        <v>623346</v>
      </c>
      <c r="I54" s="42">
        <f t="shared" si="6"/>
        <v>647935</v>
      </c>
    </row>
    <row r="55" spans="1:9" ht="28.5" customHeight="1">
      <c r="A55" s="17" t="s">
        <v>134</v>
      </c>
      <c r="B55" s="14" t="s">
        <v>120</v>
      </c>
      <c r="C55" s="18">
        <v>816</v>
      </c>
      <c r="D55" s="17" t="s">
        <v>56</v>
      </c>
      <c r="E55" s="20" t="s">
        <v>102</v>
      </c>
      <c r="F55" s="17"/>
      <c r="G55" s="42">
        <f t="shared" si="6"/>
        <v>600458</v>
      </c>
      <c r="H55" s="42">
        <f t="shared" si="6"/>
        <v>623346</v>
      </c>
      <c r="I55" s="42">
        <f t="shared" si="6"/>
        <v>647935</v>
      </c>
    </row>
    <row r="56" spans="1:9" ht="14.25" customHeight="1">
      <c r="A56" s="17" t="s">
        <v>135</v>
      </c>
      <c r="B56" s="14" t="s">
        <v>118</v>
      </c>
      <c r="C56" s="18">
        <v>816</v>
      </c>
      <c r="D56" s="17" t="s">
        <v>56</v>
      </c>
      <c r="E56" s="20" t="s">
        <v>103</v>
      </c>
      <c r="F56" s="17"/>
      <c r="G56" s="42">
        <f>G57</f>
        <v>600458</v>
      </c>
      <c r="H56" s="42">
        <f t="shared" si="6"/>
        <v>623346</v>
      </c>
      <c r="I56" s="42">
        <f t="shared" si="6"/>
        <v>647935</v>
      </c>
    </row>
    <row r="57" spans="1:9" ht="54" customHeight="1">
      <c r="A57" s="17" t="s">
        <v>136</v>
      </c>
      <c r="B57" s="14" t="s">
        <v>119</v>
      </c>
      <c r="C57" s="18">
        <v>816</v>
      </c>
      <c r="D57" s="17" t="s">
        <v>56</v>
      </c>
      <c r="E57" s="20" t="s">
        <v>104</v>
      </c>
      <c r="F57" s="17"/>
      <c r="G57" s="42">
        <f>G58</f>
        <v>600458</v>
      </c>
      <c r="H57" s="42">
        <f t="shared" si="6"/>
        <v>623346</v>
      </c>
      <c r="I57" s="42">
        <f t="shared" si="6"/>
        <v>647935</v>
      </c>
    </row>
    <row r="58" spans="1:9" ht="12.75" customHeight="1">
      <c r="A58" s="17" t="s">
        <v>137</v>
      </c>
      <c r="B58" s="14" t="s">
        <v>106</v>
      </c>
      <c r="C58" s="18">
        <v>816</v>
      </c>
      <c r="D58" s="17" t="s">
        <v>56</v>
      </c>
      <c r="E58" s="20" t="s">
        <v>104</v>
      </c>
      <c r="F58" s="17" t="s">
        <v>21</v>
      </c>
      <c r="G58" s="42">
        <f t="shared" si="6"/>
        <v>600458</v>
      </c>
      <c r="H58" s="42">
        <f t="shared" si="6"/>
        <v>623346</v>
      </c>
      <c r="I58" s="42">
        <f t="shared" si="6"/>
        <v>647935</v>
      </c>
    </row>
    <row r="59" spans="1:9" ht="13.5" customHeight="1">
      <c r="A59" s="17" t="s">
        <v>138</v>
      </c>
      <c r="B59" s="14" t="s">
        <v>23</v>
      </c>
      <c r="C59" s="18">
        <v>816</v>
      </c>
      <c r="D59" s="17" t="s">
        <v>56</v>
      </c>
      <c r="E59" s="20" t="s">
        <v>104</v>
      </c>
      <c r="F59" s="17" t="s">
        <v>24</v>
      </c>
      <c r="G59" s="42">
        <v>600458</v>
      </c>
      <c r="H59" s="42">
        <v>623346</v>
      </c>
      <c r="I59" s="42">
        <v>647935</v>
      </c>
    </row>
    <row r="60" spans="1:9" ht="13.5" customHeight="1">
      <c r="A60" s="17" t="s">
        <v>139</v>
      </c>
      <c r="B60" s="14" t="s">
        <v>157</v>
      </c>
      <c r="C60" s="18">
        <v>816</v>
      </c>
      <c r="D60" s="17" t="s">
        <v>156</v>
      </c>
      <c r="E60" s="20"/>
      <c r="F60" s="17"/>
      <c r="G60" s="42">
        <f>G61</f>
        <v>160000</v>
      </c>
      <c r="H60" s="42">
        <f>H61</f>
        <v>160000</v>
      </c>
      <c r="I60" s="42">
        <f>I61</f>
        <v>160000</v>
      </c>
    </row>
    <row r="61" spans="1:9" ht="14.25" customHeight="1">
      <c r="A61" s="17" t="s">
        <v>140</v>
      </c>
      <c r="B61" s="16" t="s">
        <v>52</v>
      </c>
      <c r="C61" s="18">
        <v>816</v>
      </c>
      <c r="D61" s="19" t="s">
        <v>54</v>
      </c>
      <c r="E61" s="17" t="s">
        <v>42</v>
      </c>
      <c r="F61" s="17" t="s">
        <v>42</v>
      </c>
      <c r="G61" s="42">
        <f>G62</f>
        <v>160000</v>
      </c>
      <c r="H61" s="42">
        <f>H63</f>
        <v>160000</v>
      </c>
      <c r="I61" s="42">
        <f>I63</f>
        <v>160000</v>
      </c>
    </row>
    <row r="62" spans="1:9" ht="30" customHeight="1">
      <c r="A62" s="17" t="s">
        <v>82</v>
      </c>
      <c r="B62" s="14" t="s">
        <v>120</v>
      </c>
      <c r="C62" s="18">
        <v>816</v>
      </c>
      <c r="D62" s="19" t="s">
        <v>54</v>
      </c>
      <c r="E62" s="17" t="s">
        <v>102</v>
      </c>
      <c r="F62" s="17" t="s">
        <v>12</v>
      </c>
      <c r="G62" s="42">
        <f>G63</f>
        <v>160000</v>
      </c>
      <c r="H62" s="42">
        <f>H63</f>
        <v>160000</v>
      </c>
      <c r="I62" s="42">
        <f>I63</f>
        <v>160000</v>
      </c>
    </row>
    <row r="63" spans="1:9" ht="21" customHeight="1">
      <c r="A63" s="17" t="s">
        <v>83</v>
      </c>
      <c r="B63" s="14" t="s">
        <v>118</v>
      </c>
      <c r="C63" s="18">
        <v>816</v>
      </c>
      <c r="D63" s="17" t="s">
        <v>54</v>
      </c>
      <c r="E63" s="20" t="s">
        <v>103</v>
      </c>
      <c r="F63" s="17"/>
      <c r="G63" s="42">
        <f>G64+G67+G70</f>
        <v>160000</v>
      </c>
      <c r="H63" s="42">
        <f>H64+H67+H70</f>
        <v>160000</v>
      </c>
      <c r="I63" s="42">
        <f>I64+I67+I70</f>
        <v>160000</v>
      </c>
    </row>
    <row r="64" spans="1:9" ht="39.75" customHeight="1">
      <c r="A64" s="17" t="s">
        <v>84</v>
      </c>
      <c r="B64" s="14" t="s">
        <v>129</v>
      </c>
      <c r="C64" s="18">
        <v>816</v>
      </c>
      <c r="D64" s="19" t="s">
        <v>54</v>
      </c>
      <c r="E64" s="17" t="s">
        <v>108</v>
      </c>
      <c r="F64" s="17"/>
      <c r="G64" s="42">
        <f>G65</f>
        <v>137000</v>
      </c>
      <c r="H64" s="42">
        <f>H65</f>
        <v>137000</v>
      </c>
      <c r="I64" s="42">
        <f>I65</f>
        <v>137000</v>
      </c>
    </row>
    <row r="65" spans="1:9" ht="12" customHeight="1">
      <c r="A65" s="17" t="s">
        <v>85</v>
      </c>
      <c r="B65" s="14" t="s">
        <v>106</v>
      </c>
      <c r="C65" s="18">
        <v>816</v>
      </c>
      <c r="D65" s="19" t="s">
        <v>54</v>
      </c>
      <c r="E65" s="17" t="s">
        <v>108</v>
      </c>
      <c r="F65" s="17" t="s">
        <v>21</v>
      </c>
      <c r="G65" s="42">
        <v>137000</v>
      </c>
      <c r="H65" s="42">
        <v>137000</v>
      </c>
      <c r="I65" s="42">
        <v>137000</v>
      </c>
    </row>
    <row r="66" spans="1:9" ht="12.75" customHeight="1">
      <c r="A66" s="17" t="s">
        <v>86</v>
      </c>
      <c r="B66" s="14" t="s">
        <v>23</v>
      </c>
      <c r="C66" s="18">
        <v>816</v>
      </c>
      <c r="D66" s="19" t="s">
        <v>54</v>
      </c>
      <c r="E66" s="17" t="s">
        <v>108</v>
      </c>
      <c r="F66" s="17" t="s">
        <v>24</v>
      </c>
      <c r="G66" s="42">
        <v>137000</v>
      </c>
      <c r="H66" s="42">
        <v>137000</v>
      </c>
      <c r="I66" s="42">
        <v>137000</v>
      </c>
    </row>
    <row r="67" spans="1:9" ht="40.5" customHeight="1">
      <c r="A67" s="17" t="s">
        <v>87</v>
      </c>
      <c r="B67" s="14" t="s">
        <v>126</v>
      </c>
      <c r="C67" s="18">
        <v>816</v>
      </c>
      <c r="D67" s="19" t="s">
        <v>54</v>
      </c>
      <c r="E67" s="17" t="s">
        <v>127</v>
      </c>
      <c r="F67" s="17"/>
      <c r="G67" s="42">
        <f aca="true" t="shared" si="7" ref="G67:I68">G68</f>
        <v>3000</v>
      </c>
      <c r="H67" s="42">
        <f t="shared" si="7"/>
        <v>3000</v>
      </c>
      <c r="I67" s="42">
        <f t="shared" si="7"/>
        <v>3000</v>
      </c>
    </row>
    <row r="68" spans="1:9" ht="18" customHeight="1">
      <c r="A68" s="17" t="s">
        <v>125</v>
      </c>
      <c r="B68" s="14" t="s">
        <v>106</v>
      </c>
      <c r="C68" s="18">
        <v>816</v>
      </c>
      <c r="D68" s="19" t="s">
        <v>54</v>
      </c>
      <c r="E68" s="17" t="s">
        <v>127</v>
      </c>
      <c r="F68" s="17" t="s">
        <v>21</v>
      </c>
      <c r="G68" s="42">
        <f t="shared" si="7"/>
        <v>3000</v>
      </c>
      <c r="H68" s="42">
        <f t="shared" si="7"/>
        <v>3000</v>
      </c>
      <c r="I68" s="42">
        <f t="shared" si="7"/>
        <v>3000</v>
      </c>
    </row>
    <row r="69" spans="1:9" ht="13.5" customHeight="1">
      <c r="A69" s="17" t="s">
        <v>141</v>
      </c>
      <c r="B69" s="14" t="s">
        <v>23</v>
      </c>
      <c r="C69" s="18">
        <v>816</v>
      </c>
      <c r="D69" s="19" t="s">
        <v>54</v>
      </c>
      <c r="E69" s="17" t="s">
        <v>127</v>
      </c>
      <c r="F69" s="17" t="s">
        <v>24</v>
      </c>
      <c r="G69" s="42">
        <v>3000</v>
      </c>
      <c r="H69" s="42">
        <v>3000</v>
      </c>
      <c r="I69" s="42">
        <v>3000</v>
      </c>
    </row>
    <row r="70" spans="1:9" ht="42.75" customHeight="1">
      <c r="A70" s="17" t="s">
        <v>142</v>
      </c>
      <c r="B70" s="14" t="s">
        <v>124</v>
      </c>
      <c r="C70" s="18">
        <v>816</v>
      </c>
      <c r="D70" s="19" t="s">
        <v>54</v>
      </c>
      <c r="E70" s="17" t="s">
        <v>109</v>
      </c>
      <c r="F70" s="17"/>
      <c r="G70" s="42">
        <f aca="true" t="shared" si="8" ref="G70:I71">G71</f>
        <v>20000</v>
      </c>
      <c r="H70" s="42">
        <f t="shared" si="8"/>
        <v>20000</v>
      </c>
      <c r="I70" s="42">
        <f t="shared" si="8"/>
        <v>20000</v>
      </c>
    </row>
    <row r="71" spans="1:9" ht="13.5" customHeight="1">
      <c r="A71" s="17" t="s">
        <v>143</v>
      </c>
      <c r="B71" s="14" t="s">
        <v>106</v>
      </c>
      <c r="C71" s="18">
        <v>816</v>
      </c>
      <c r="D71" s="19" t="s">
        <v>54</v>
      </c>
      <c r="E71" s="17" t="s">
        <v>109</v>
      </c>
      <c r="F71" s="17" t="s">
        <v>21</v>
      </c>
      <c r="G71" s="42">
        <f t="shared" si="8"/>
        <v>20000</v>
      </c>
      <c r="H71" s="42">
        <f t="shared" si="8"/>
        <v>20000</v>
      </c>
      <c r="I71" s="42">
        <f t="shared" si="8"/>
        <v>20000</v>
      </c>
    </row>
    <row r="72" spans="1:9" ht="13.5" customHeight="1">
      <c r="A72" s="17" t="s">
        <v>144</v>
      </c>
      <c r="B72" s="14" t="s">
        <v>23</v>
      </c>
      <c r="C72" s="18">
        <v>816</v>
      </c>
      <c r="D72" s="19" t="s">
        <v>54</v>
      </c>
      <c r="E72" s="17" t="s">
        <v>109</v>
      </c>
      <c r="F72" s="17" t="s">
        <v>24</v>
      </c>
      <c r="G72" s="42">
        <v>20000</v>
      </c>
      <c r="H72" s="42">
        <v>20000</v>
      </c>
      <c r="I72" s="42">
        <v>20000</v>
      </c>
    </row>
    <row r="73" spans="1:9" ht="12.75" customHeight="1">
      <c r="A73" s="17" t="s">
        <v>145</v>
      </c>
      <c r="B73" s="16" t="s">
        <v>91</v>
      </c>
      <c r="C73" s="18">
        <v>816</v>
      </c>
      <c r="D73" s="19" t="s">
        <v>94</v>
      </c>
      <c r="E73" s="17"/>
      <c r="F73" s="17"/>
      <c r="G73" s="42">
        <f>G76</f>
        <v>3462215</v>
      </c>
      <c r="H73" s="42">
        <f>H76</f>
        <v>3462215</v>
      </c>
      <c r="I73" s="42">
        <f>I76</f>
        <v>3462215</v>
      </c>
    </row>
    <row r="74" spans="1:9" ht="15" customHeight="1">
      <c r="A74" s="17" t="s">
        <v>146</v>
      </c>
      <c r="B74" s="16" t="s">
        <v>58</v>
      </c>
      <c r="C74" s="18">
        <v>816</v>
      </c>
      <c r="D74" s="19" t="s">
        <v>59</v>
      </c>
      <c r="E74" s="17"/>
      <c r="F74" s="17"/>
      <c r="G74" s="42">
        <f aca="true" t="shared" si="9" ref="G74:I75">G76</f>
        <v>3462215</v>
      </c>
      <c r="H74" s="42">
        <f t="shared" si="9"/>
        <v>3462215</v>
      </c>
      <c r="I74" s="42">
        <f t="shared" si="9"/>
        <v>3462215</v>
      </c>
    </row>
    <row r="75" spans="1:9" ht="14.25" customHeight="1">
      <c r="A75" s="17" t="s">
        <v>147</v>
      </c>
      <c r="B75" s="14" t="s">
        <v>111</v>
      </c>
      <c r="C75" s="18">
        <v>816</v>
      </c>
      <c r="D75" s="19" t="s">
        <v>59</v>
      </c>
      <c r="E75" s="17" t="s">
        <v>95</v>
      </c>
      <c r="F75" s="17"/>
      <c r="G75" s="42">
        <f t="shared" si="9"/>
        <v>3462215</v>
      </c>
      <c r="H75" s="42">
        <f t="shared" si="9"/>
        <v>3462215</v>
      </c>
      <c r="I75" s="42">
        <f t="shared" si="9"/>
        <v>3462215</v>
      </c>
    </row>
    <row r="76" spans="1:9" ht="12.75" customHeight="1">
      <c r="A76" s="17" t="s">
        <v>148</v>
      </c>
      <c r="B76" s="16" t="s">
        <v>112</v>
      </c>
      <c r="C76" s="18">
        <v>816</v>
      </c>
      <c r="D76" s="19" t="s">
        <v>59</v>
      </c>
      <c r="E76" s="21">
        <v>7210000000</v>
      </c>
      <c r="F76" s="17"/>
      <c r="G76" s="42">
        <f>G75</f>
        <v>3462215</v>
      </c>
      <c r="H76" s="42">
        <f>H75</f>
        <v>3462215</v>
      </c>
      <c r="I76" s="42">
        <f>I75</f>
        <v>3462215</v>
      </c>
    </row>
    <row r="77" spans="1:9" ht="53.25" customHeight="1">
      <c r="A77" s="17" t="s">
        <v>149</v>
      </c>
      <c r="B77" s="35" t="s">
        <v>116</v>
      </c>
      <c r="C77" s="18">
        <v>816</v>
      </c>
      <c r="D77" s="19" t="s">
        <v>59</v>
      </c>
      <c r="E77" s="17" t="s">
        <v>100</v>
      </c>
      <c r="F77" s="17" t="s">
        <v>12</v>
      </c>
      <c r="G77" s="42">
        <f aca="true" t="shared" si="10" ref="G77:I78">G78</f>
        <v>3462215</v>
      </c>
      <c r="H77" s="42">
        <f t="shared" si="10"/>
        <v>3462215</v>
      </c>
      <c r="I77" s="42">
        <f t="shared" si="10"/>
        <v>3462215</v>
      </c>
    </row>
    <row r="78" spans="1:9" ht="13.5" customHeight="1">
      <c r="A78" s="17" t="s">
        <v>150</v>
      </c>
      <c r="B78" s="14" t="s">
        <v>43</v>
      </c>
      <c r="C78" s="18">
        <v>816</v>
      </c>
      <c r="D78" s="19" t="s">
        <v>59</v>
      </c>
      <c r="E78" s="17" t="s">
        <v>100</v>
      </c>
      <c r="F78" s="17" t="s">
        <v>45</v>
      </c>
      <c r="G78" s="42">
        <f t="shared" si="10"/>
        <v>3462215</v>
      </c>
      <c r="H78" s="42">
        <f t="shared" si="10"/>
        <v>3462215</v>
      </c>
      <c r="I78" s="42">
        <f t="shared" si="10"/>
        <v>3462215</v>
      </c>
    </row>
    <row r="79" spans="1:9" ht="13.5" customHeight="1">
      <c r="A79" s="25" t="s">
        <v>151</v>
      </c>
      <c r="B79" s="14" t="s">
        <v>44</v>
      </c>
      <c r="C79" s="18">
        <v>816</v>
      </c>
      <c r="D79" s="28" t="s">
        <v>59</v>
      </c>
      <c r="E79" s="17" t="s">
        <v>100</v>
      </c>
      <c r="F79" s="17" t="s">
        <v>46</v>
      </c>
      <c r="G79" s="42">
        <v>3462215</v>
      </c>
      <c r="H79" s="42">
        <v>3462215</v>
      </c>
      <c r="I79" s="42">
        <v>3462215</v>
      </c>
    </row>
    <row r="80" spans="1:9" ht="13.5" customHeight="1">
      <c r="A80" s="25" t="s">
        <v>152</v>
      </c>
      <c r="B80" s="14" t="s">
        <v>123</v>
      </c>
      <c r="C80" s="18"/>
      <c r="D80" s="28"/>
      <c r="E80" s="17"/>
      <c r="F80" s="25"/>
      <c r="G80" s="42">
        <v>0</v>
      </c>
      <c r="H80" s="42">
        <v>207207</v>
      </c>
      <c r="I80" s="42">
        <v>415644</v>
      </c>
    </row>
    <row r="81" spans="1:9" ht="15">
      <c r="A81" s="29"/>
      <c r="B81" s="30" t="s">
        <v>93</v>
      </c>
      <c r="C81" s="31"/>
      <c r="D81" s="32"/>
      <c r="E81" s="33"/>
      <c r="F81" s="33"/>
      <c r="G81" s="44">
        <f>G11+G80</f>
        <v>8360092</v>
      </c>
      <c r="H81" s="44">
        <f>H11+H80</f>
        <v>8387384</v>
      </c>
      <c r="I81" s="44">
        <f>I11+I80</f>
        <v>8315823</v>
      </c>
    </row>
    <row r="82" spans="1:9" ht="15">
      <c r="A82" s="26"/>
      <c r="B82" s="26"/>
      <c r="C82" s="27" t="s">
        <v>42</v>
      </c>
      <c r="D82" s="26"/>
      <c r="E82" s="26"/>
      <c r="F82" s="26"/>
      <c r="G82" s="26"/>
      <c r="H82" s="26"/>
      <c r="I82" s="26"/>
    </row>
    <row r="83" spans="1:9" ht="15">
      <c r="A83" s="26"/>
      <c r="B83" s="26"/>
      <c r="C83" s="27" t="s">
        <v>42</v>
      </c>
      <c r="D83" s="26"/>
      <c r="E83" s="26"/>
      <c r="F83" s="26"/>
      <c r="G83" s="26"/>
      <c r="H83" s="26"/>
      <c r="I83" s="26"/>
    </row>
    <row r="84" spans="1:9" ht="15">
      <c r="A84" s="26"/>
      <c r="B84" s="26"/>
      <c r="C84" s="27" t="s">
        <v>42</v>
      </c>
      <c r="D84" s="26"/>
      <c r="E84" s="26"/>
      <c r="F84" s="26"/>
      <c r="G84" s="26"/>
      <c r="H84" s="26"/>
      <c r="I84" s="26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2022-11-09T06:51:09Z</dcterms:modified>
  <cp:category/>
  <cp:version/>
  <cp:contentType/>
  <cp:contentStatus/>
</cp:coreProperties>
</file>