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'функционал'!$A$1:$F$29</definedName>
  </definedNames>
  <calcPr fullCalcOnLoad="1"/>
</workbook>
</file>

<file path=xl/sharedStrings.xml><?xml version="1.0" encoding="utf-8"?>
<sst xmlns="http://schemas.openxmlformats.org/spreadsheetml/2006/main" count="51" uniqueCount="51">
  <si>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</si>
  <si>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</si>
  <si>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</si>
  <si>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</si>
  <si>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</si>
  <si>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</si>
  <si>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</si>
  <si>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</si>
  <si>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</si>
  <si>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</si>
  <si>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</si>
  <si>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</si>
  <si>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</si>
  <si>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</si>
  <si>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</si>
  <si>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</si>
  <si>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</si>
  <si>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</si>
  <si>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</si>
  <si>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</si>
  <si>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</si>
  <si>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</si>
  <si>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</si>
  <si>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</si>
  <si>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</si>
  <si>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</si>
  <si>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</si>
  <si>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</si>
  <si>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</si>
  <si>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</si>
  <si>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</si>
  <si>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</si>
  <si>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</si>
  <si>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</si>
  <si>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</si>
  <si>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</si>
  <si>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</si>
  <si>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</si>
  <si>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</si>
  <si>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</si>
  <si>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</si>
  <si>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</si>
  <si>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</si>
  <si>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</si>
  <si>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    2021 год</t>
  </si>
  <si>
    <t>Сумма на            2022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</si>
  <si>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</si>
  <si>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</si>
  <si>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</si>
  <si>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</si>
  <si>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
Приложение 5
к решению Добромысловского сельского
Совета депутатов
 от 25.12.2019  №ВН-149-р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</si>
</sst>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172" fontId="20" fillId="0" borderId="12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2">
      <selection activeCell="D2" sqref="D2:F4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31" t="s">
        <v>50</v>
      </c>
      <c r="E2" s="32"/>
      <c r="F2" s="32"/>
    </row>
    <row r="3" spans="1:6" ht="24" customHeight="1">
      <c r="A3" s="2"/>
      <c r="C3" s="1"/>
      <c r="D3" s="32"/>
      <c r="E3" s="32"/>
      <c r="F3" s="32"/>
    </row>
    <row r="4" spans="1:6" ht="36" customHeight="1">
      <c r="A4" s="2"/>
      <c r="C4" s="1"/>
      <c r="D4" s="32"/>
      <c r="E4" s="32"/>
      <c r="F4" s="32"/>
    </row>
    <row r="5" ht="3.75" customHeight="1">
      <c r="F5" s="20" t="s">
        <v>36</v>
      </c>
    </row>
    <row r="6" spans="1:6" ht="56.25" customHeight="1">
      <c r="A6" s="29" t="s">
        <v>42</v>
      </c>
      <c r="B6" s="29"/>
      <c r="C6" s="29"/>
      <c r="D6" s="29"/>
      <c r="E6" s="29"/>
      <c r="F6" s="29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43</v>
      </c>
      <c r="E9" s="10" t="s">
        <v>44</v>
      </c>
      <c r="F9" s="10" t="s">
        <v>45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2979850</v>
      </c>
      <c r="E11" s="19">
        <f>E12+E13+E14+E15</f>
        <v>2955945</v>
      </c>
      <c r="F11" s="19">
        <f>F12+F13+F14+F15</f>
        <v>2955945</v>
      </c>
    </row>
    <row r="12" spans="1:6" ht="63">
      <c r="A12" s="16">
        <v>2</v>
      </c>
      <c r="B12" s="17" t="s">
        <v>8</v>
      </c>
      <c r="C12" s="18" t="s">
        <v>23</v>
      </c>
      <c r="D12" s="19">
        <v>760552</v>
      </c>
      <c r="E12" s="19">
        <v>760552</v>
      </c>
      <c r="F12" s="19">
        <v>760552</v>
      </c>
    </row>
    <row r="13" spans="1:6" ht="94.5">
      <c r="A13" s="16">
        <v>3</v>
      </c>
      <c r="B13" s="17" t="s">
        <v>9</v>
      </c>
      <c r="C13" s="18" t="s">
        <v>24</v>
      </c>
      <c r="D13" s="19">
        <v>2164505</v>
      </c>
      <c r="E13" s="19">
        <v>2140600</v>
      </c>
      <c r="F13" s="19">
        <v>2140600</v>
      </c>
    </row>
    <row r="14" spans="1:6" ht="15.75">
      <c r="A14" s="16">
        <v>4</v>
      </c>
      <c r="B14" s="17" t="s">
        <v>10</v>
      </c>
      <c r="C14" s="18" t="s">
        <v>25</v>
      </c>
      <c r="D14" s="19">
        <v>13300</v>
      </c>
      <c r="E14" s="19">
        <v>13300</v>
      </c>
      <c r="F14" s="19">
        <v>13300</v>
      </c>
    </row>
    <row r="15" spans="1:6" ht="31.5">
      <c r="A15" s="16">
        <v>5</v>
      </c>
      <c r="B15" s="17" t="s">
        <v>11</v>
      </c>
      <c r="C15" s="18" t="s">
        <v>26</v>
      </c>
      <c r="D15" s="19">
        <v>41493</v>
      </c>
      <c r="E15" s="19">
        <v>41493</v>
      </c>
      <c r="F15" s="19">
        <v>41493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69173</v>
      </c>
      <c r="E16" s="19">
        <f>E17</f>
        <v>70046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69173</v>
      </c>
      <c r="E17" s="19">
        <v>70046</v>
      </c>
      <c r="F17" s="19">
        <v>0</v>
      </c>
    </row>
    <row r="18" spans="1:6" ht="52.5" customHeight="1">
      <c r="A18" s="16">
        <v>8</v>
      </c>
      <c r="B18" s="27" t="s">
        <v>46</v>
      </c>
      <c r="C18" s="26" t="s">
        <v>47</v>
      </c>
      <c r="D18" s="28">
        <f>D19</f>
        <v>38745</v>
      </c>
      <c r="E18" s="19">
        <f>E19</f>
        <v>54180</v>
      </c>
      <c r="F18" s="19">
        <f>F19</f>
        <v>54180</v>
      </c>
    </row>
    <row r="19" spans="1:6" ht="31.5">
      <c r="A19" s="16">
        <v>9</v>
      </c>
      <c r="B19" s="27" t="s">
        <v>48</v>
      </c>
      <c r="C19" s="26" t="s">
        <v>49</v>
      </c>
      <c r="D19" s="28">
        <v>38745</v>
      </c>
      <c r="E19" s="19">
        <v>54180</v>
      </c>
      <c r="F19" s="19">
        <v>54180</v>
      </c>
    </row>
    <row r="20" spans="1:6" ht="15.75">
      <c r="A20" s="16">
        <v>10</v>
      </c>
      <c r="B20" s="17" t="s">
        <v>14</v>
      </c>
      <c r="C20" s="18" t="s">
        <v>29</v>
      </c>
      <c r="D20" s="19">
        <f>D21</f>
        <v>182077</v>
      </c>
      <c r="E20" s="19">
        <f>E21</f>
        <v>188527</v>
      </c>
      <c r="F20" s="19">
        <f>F21</f>
        <v>1663699</v>
      </c>
    </row>
    <row r="21" spans="1:6" ht="31.5">
      <c r="A21" s="16">
        <v>11</v>
      </c>
      <c r="B21" s="17" t="s">
        <v>15</v>
      </c>
      <c r="C21" s="18" t="s">
        <v>30</v>
      </c>
      <c r="D21" s="19">
        <v>182077</v>
      </c>
      <c r="E21" s="19">
        <v>188527</v>
      </c>
      <c r="F21" s="19">
        <v>1663699</v>
      </c>
    </row>
    <row r="22" spans="1:6" ht="31.5">
      <c r="A22" s="16">
        <v>12</v>
      </c>
      <c r="B22" s="17" t="s">
        <v>16</v>
      </c>
      <c r="C22" s="18" t="s">
        <v>31</v>
      </c>
      <c r="D22" s="19">
        <f>D23</f>
        <v>132750</v>
      </c>
      <c r="E22" s="19">
        <f>E23</f>
        <v>132750</v>
      </c>
      <c r="F22" s="19">
        <f>F23</f>
        <v>132750</v>
      </c>
    </row>
    <row r="23" spans="1:6" ht="15.75">
      <c r="A23" s="16">
        <v>13</v>
      </c>
      <c r="B23" s="17" t="s">
        <v>17</v>
      </c>
      <c r="C23" s="18" t="s">
        <v>32</v>
      </c>
      <c r="D23" s="19">
        <v>132750</v>
      </c>
      <c r="E23" s="19">
        <v>132750</v>
      </c>
      <c r="F23" s="19">
        <v>132750</v>
      </c>
    </row>
    <row r="24" spans="1:6" ht="15.75">
      <c r="A24" s="16">
        <v>14</v>
      </c>
      <c r="B24" s="17" t="s">
        <v>18</v>
      </c>
      <c r="C24" s="18" t="s">
        <v>33</v>
      </c>
      <c r="D24" s="19">
        <f>D25</f>
        <v>2813712</v>
      </c>
      <c r="E24" s="19">
        <f>E25</f>
        <v>2813712</v>
      </c>
      <c r="F24" s="19">
        <f>F25</f>
        <v>2813712</v>
      </c>
    </row>
    <row r="25" spans="1:6" ht="15.75">
      <c r="A25" s="16">
        <v>15</v>
      </c>
      <c r="B25" s="17" t="s">
        <v>19</v>
      </c>
      <c r="C25" s="18" t="s">
        <v>34</v>
      </c>
      <c r="D25" s="19">
        <v>2813712</v>
      </c>
      <c r="E25" s="19">
        <v>2813712</v>
      </c>
      <c r="F25" s="19">
        <v>2813712</v>
      </c>
    </row>
    <row r="26" spans="1:6" ht="15.75">
      <c r="A26" s="16">
        <v>16</v>
      </c>
      <c r="B26" s="25" t="s">
        <v>38</v>
      </c>
      <c r="C26" s="26" t="s">
        <v>40</v>
      </c>
      <c r="D26" s="19">
        <f>D27</f>
        <v>19086</v>
      </c>
      <c r="E26" s="19">
        <f>E27</f>
        <v>19086</v>
      </c>
      <c r="F26" s="19">
        <f>F27</f>
        <v>19086</v>
      </c>
    </row>
    <row r="27" spans="1:6" ht="31.5">
      <c r="A27" s="16">
        <v>17</v>
      </c>
      <c r="B27" s="25" t="s">
        <v>39</v>
      </c>
      <c r="C27" s="26" t="s">
        <v>41</v>
      </c>
      <c r="D27" s="19">
        <v>19086</v>
      </c>
      <c r="E27" s="19">
        <v>19086</v>
      </c>
      <c r="F27" s="19">
        <v>19086</v>
      </c>
    </row>
    <row r="28" spans="1:6" ht="15.75">
      <c r="A28" s="16">
        <v>18</v>
      </c>
      <c r="B28" s="17" t="s">
        <v>20</v>
      </c>
      <c r="C28" s="18"/>
      <c r="D28" s="19">
        <v>0</v>
      </c>
      <c r="E28" s="19">
        <v>152330</v>
      </c>
      <c r="F28" s="19">
        <v>305919</v>
      </c>
    </row>
    <row r="29" spans="1:8" ht="15.75">
      <c r="A29" s="30" t="s">
        <v>21</v>
      </c>
      <c r="B29" s="30"/>
      <c r="C29" s="18" t="s">
        <v>35</v>
      </c>
      <c r="D29" s="19">
        <f>D11+D16+D20+D22+D24+D26+D18</f>
        <v>6235393</v>
      </c>
      <c r="E29" s="19">
        <f>E11+E16+E20+E22+E24+E26+E18</f>
        <v>6234246</v>
      </c>
      <c r="F29" s="19">
        <f>F11+F16+F20+F22+F24+F26+F18</f>
        <v>7639372</v>
      </c>
      <c r="H29" s="24"/>
    </row>
  </sheetData>
  <sheetProtection/>
  <mergeCells count="3">
    <mergeCell ref="A6:F6"/>
    <mergeCell ref="A29:B29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2019-12-23T06:07:08Z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