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'Лист1'!$A$1:$M$63</definedName>
  </definedNames>
  <calcPr fullCalcOnLoad="1"/>
</workbook>
</file>

<file path=xl/sharedStrings.xml><?xml version="1.0" encoding="utf-8"?>
<sst xmlns="http://schemas.openxmlformats.org/spreadsheetml/2006/main" count="531" uniqueCount="156">
  <si>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</si>
  <si>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</si>
  <si>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</si>
  <si>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</si>
  <si>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</si>
  <si>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</si>
  <si>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</si>
  <si>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</si>
  <si>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</si>
  <si>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</si>
  <si>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</si>
  <si>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</si>
  <si>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</si>
  <si>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</si>
  <si>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</si>
  <si>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</si>
  <si>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</si>
  <si>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01</t>
  </si>
  <si>
    <t>110</t>
  </si>
  <si>
    <t>02</t>
  </si>
  <si>
    <t>11</t>
  </si>
  <si>
    <t>120</t>
  </si>
  <si>
    <t>020</t>
  </si>
  <si>
    <t>030</t>
  </si>
  <si>
    <t>04</t>
  </si>
  <si>
    <t>15</t>
  </si>
  <si>
    <t>18</t>
  </si>
  <si>
    <t>30</t>
  </si>
  <si>
    <t>17</t>
  </si>
  <si>
    <t>2</t>
  </si>
  <si>
    <t>010</t>
  </si>
  <si>
    <t>100</t>
  </si>
  <si>
    <t>19</t>
  </si>
  <si>
    <t>20</t>
  </si>
  <si>
    <t>182</t>
  </si>
  <si>
    <t>7</t>
  </si>
  <si>
    <t>10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</si>
  <si>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</si>
  <si>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</si>
  <si>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</si>
  <si>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37</t>
  </si>
  <si>
    <t>118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</si>
  <si>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</si>
  <si>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</si>
  <si>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</si>
  <si>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</si>
  <si>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</si>
  <si>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</si>
  <si>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33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</si>
  <si>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</si>
  <si>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</si>
  <si>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</si>
  <si>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</si>
  <si>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</si>
  <si>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</si>
  <si>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</si>
  <si>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</si>
  <si>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</si>
  <si>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34</t>
  </si>
  <si>
    <t>35</t>
  </si>
  <si>
    <t>36</t>
  </si>
  <si>
    <t>49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</si>
  <si>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</si>
  <si>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</si>
  <si>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</si>
  <si>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</si>
  <si>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</si>
  <si>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</si>
  <si>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</si>
  <si>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( рублей)</t>
  </si>
  <si>
    <t>Налог на имущество физических лиц</t>
  </si>
  <si>
    <t>Земельный налог</t>
  </si>
  <si>
    <t>043</t>
  </si>
  <si>
    <t>816</t>
  </si>
  <si>
    <t>025</t>
  </si>
  <si>
    <t>2711</t>
  </si>
  <si>
    <t>Дотации бюджетам сельских поселений на выравнивание бюджетной обеспеченности</t>
  </si>
  <si>
    <t>7601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</si>
  <si>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</si>
  <si>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</si>
  <si>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</si>
  <si>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</si>
  <si>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999</t>
  </si>
  <si>
    <t>2721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</si>
  <si>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</si>
  <si>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за счет краевого бюджета</t>
  </si>
  <si>
    <t>3</t>
  </si>
  <si>
    <t>4</t>
  </si>
  <si>
    <t>5</t>
  </si>
  <si>
    <t>6</t>
  </si>
  <si>
    <t>9</t>
  </si>
  <si>
    <t>13</t>
  </si>
  <si>
    <t>14</t>
  </si>
  <si>
    <t>16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</si>
  <si>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</si>
  <si>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</si>
  <si>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</si>
  <si>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</si>
  <si>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</si>
  <si>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</si>
  <si>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</si>
  <si>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</si>
  <si>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</si>
  <si>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</si>
  <si>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38</t>
  </si>
  <si>
    <t>Всего</t>
  </si>
  <si>
    <t>Дотации бюджетам сельских поселений на выравнивание бюджетной обеспеченности за счет районного бюджета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</si>
  <si>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</si>
  <si>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</si>
  <si>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</si>
  <si>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</si>
  <si>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</si>
  <si>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</si>
  <si>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</si>
  <si>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</si>
  <si>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</si>
  <si>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</si>
  <si>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</si>
  <si>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</si>
  <si>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</si>
  <si>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местного бюджета на 2019 год и плановый период 2020-2021 годов</t>
  </si>
  <si>
    <t>150</t>
  </si>
  <si>
    <t>21</t>
  </si>
  <si>
    <t>39</t>
  </si>
  <si>
    <t>Прочие межбюджетные трансферты передаваемые бюджетам сельских поселений на организации и проведение акарицидных обработок</t>
  </si>
  <si>
    <t>Доходы 
местного 
бюджета 
2019 года</t>
  </si>
  <si>
    <t>Доходы 
местного 
бюджета 
2020 года</t>
  </si>
  <si>
    <t>Доходы 
местного 
бюджета 
2021 года</t>
  </si>
  <si>
    <t>7412</t>
  </si>
  <si>
    <t xml:space="preserve">Прочие межбюджетные трансферты, передаваемые бюджетам сельских поселений на обеспечение первичных мер пожарной безопасности </t>
  </si>
  <si>
    <t>7508</t>
  </si>
  <si>
    <t xml:space="preserve">Прочие межбюджетные трансферты, передаваемые бюджетам сельских поселений на содержание автомобильных дорог общего пользования местного значения </t>
  </si>
  <si>
    <t>1021</t>
  </si>
  <si>
    <t xml:space="preserve">Прочие межбюджетные трансферты, передаваемые бюджетам сельских поселений на региональные выплаты </t>
  </si>
  <si>
    <t>41</t>
  </si>
  <si>
    <t>42</t>
  </si>
  <si>
    <t>43</t>
  </si>
  <si>
    <t>231</t>
  </si>
  <si>
    <t>241</t>
  </si>
  <si>
    <t>251</t>
  </si>
  <si>
    <t>261</t>
  </si>
  <si>
    <t>1023</t>
  </si>
  <si>
    <t>1038</t>
  </si>
  <si>
    <t>Прочие межбюджетные трансферты передаваемые бюджетам сельских поселений на повышение с 1 октября 2019 года на 4,3% заработной платы работников бюджетной сферы</t>
  </si>
  <si>
    <t>44</t>
  </si>
  <si>
    <t>45</t>
  </si>
  <si>
    <t>Приложение 2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25.12.2019 №ВН-150-р
Приложение 4
к решению Добромысловского сельского
 Совета депутатов
                                     от 19.12.2018г. № 14-121-р</t>
  </si>
  <si>
    <t>2100</t>
  </si>
  <si>
    <t>3000</t>
  </si>
  <si>
    <t>1000</t>
  </si>
  <si>
    <t>46</t>
  </si>
  <si>
    <t>47</t>
  </si>
  <si>
    <t>48</t>
  </si>
  <si>
    <t>50</t>
  </si>
  <si>
    <t>51</t>
  </si>
  <si>
    <t>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</si>
</sst>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zoomScalePageLayoutView="0" workbookViewId="0" topLeftCell="A1">
      <pane xSplit="10" ySplit="10" topLeftCell="K17" activePane="bottomRight" state="frozen"/>
      <selection pane="topLeft" activeCell="B5" sqref="B5"/>
      <selection pane="topRight" activeCell="N5" sqref="N5"/>
      <selection pane="bottomLeft" activeCell="B15" sqref="B15"/>
      <selection pane="bottomRight" activeCell="J17" sqref="J17"/>
    </sheetView>
  </sheetViews>
  <sheetFormatPr defaultColWidth="9.00390625" defaultRowHeight="12.75"/>
  <cols>
    <col min="1" max="1" width="3.875" style="12" customWidth="1"/>
    <col min="2" max="2" width="4.375" style="14" customWidth="1"/>
    <col min="3" max="3" width="2.625" style="14" customWidth="1"/>
    <col min="4" max="4" width="3.625" style="14" customWidth="1"/>
    <col min="5" max="5" width="3.00390625" style="14" customWidth="1"/>
    <col min="6" max="6" width="4.25390625" style="14" customWidth="1"/>
    <col min="7" max="7" width="4.125" style="14" customWidth="1"/>
    <col min="8" max="8" width="5.125" style="14" customWidth="1"/>
    <col min="9" max="9" width="5.75390625" style="14" customWidth="1"/>
    <col min="10" max="10" width="51.75390625" style="14" customWidth="1"/>
    <col min="11" max="11" width="11.875" style="12" customWidth="1"/>
    <col min="12" max="12" width="12.125" style="12" customWidth="1"/>
    <col min="13" max="13" width="15.125" style="12" customWidth="1"/>
    <col min="14" max="16384" width="9.125" style="12" customWidth="1"/>
  </cols>
  <sheetData>
    <row r="1" spans="1:13" s="3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0" t="s">
        <v>146</v>
      </c>
      <c r="L1" s="21"/>
      <c r="M1" s="21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1"/>
      <c r="L2" s="21"/>
      <c r="M2" s="21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</row>
    <row r="4" spans="1:13" s="3" customFormat="1" ht="60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1"/>
      <c r="L4" s="21"/>
      <c r="M4" s="21"/>
    </row>
    <row r="5" spans="1:13" s="3" customFormat="1" ht="15.75" customHeight="1">
      <c r="A5" s="25" t="s">
        <v>120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s="3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4" t="s">
        <v>69</v>
      </c>
    </row>
    <row r="8" spans="1:13" s="3" customFormat="1" ht="15" customHeight="1">
      <c r="A8" s="26" t="s">
        <v>1</v>
      </c>
      <c r="B8" s="27" t="s">
        <v>0</v>
      </c>
      <c r="C8" s="28"/>
      <c r="D8" s="28"/>
      <c r="E8" s="28"/>
      <c r="F8" s="28"/>
      <c r="G8" s="28"/>
      <c r="H8" s="28"/>
      <c r="I8" s="29"/>
      <c r="J8" s="30" t="s">
        <v>37</v>
      </c>
      <c r="K8" s="31" t="s">
        <v>125</v>
      </c>
      <c r="L8" s="31" t="s">
        <v>126</v>
      </c>
      <c r="M8" s="31" t="s">
        <v>127</v>
      </c>
    </row>
    <row r="9" spans="1:13" s="3" customFormat="1" ht="137.25" customHeight="1">
      <c r="A9" s="26"/>
      <c r="B9" s="5" t="s">
        <v>2</v>
      </c>
      <c r="C9" s="5" t="s">
        <v>4</v>
      </c>
      <c r="D9" s="17" t="s">
        <v>5</v>
      </c>
      <c r="E9" s="5" t="s">
        <v>6</v>
      </c>
      <c r="F9" s="5" t="s">
        <v>7</v>
      </c>
      <c r="G9" s="5" t="s">
        <v>3</v>
      </c>
      <c r="H9" s="5" t="s">
        <v>39</v>
      </c>
      <c r="I9" s="5" t="s">
        <v>38</v>
      </c>
      <c r="J9" s="31"/>
      <c r="K9" s="31"/>
      <c r="L9" s="31"/>
      <c r="M9" s="31"/>
    </row>
    <row r="10" spans="1:13" s="3" customFormat="1" ht="13.5" customHeight="1">
      <c r="A10" s="6"/>
      <c r="B10" s="7">
        <v>1</v>
      </c>
      <c r="C10" s="7">
        <v>2</v>
      </c>
      <c r="D10" s="18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 customHeight="1">
      <c r="A11" s="8" t="s">
        <v>12</v>
      </c>
      <c r="B11" s="9" t="s">
        <v>9</v>
      </c>
      <c r="C11" s="9" t="s">
        <v>12</v>
      </c>
      <c r="D11" s="9" t="s">
        <v>8</v>
      </c>
      <c r="E11" s="9" t="s">
        <v>8</v>
      </c>
      <c r="F11" s="9" t="s">
        <v>9</v>
      </c>
      <c r="G11" s="9" t="s">
        <v>8</v>
      </c>
      <c r="H11" s="9" t="s">
        <v>10</v>
      </c>
      <c r="I11" s="9" t="s">
        <v>9</v>
      </c>
      <c r="J11" s="10" t="s">
        <v>13</v>
      </c>
      <c r="K11" s="32">
        <f>K12+K20+K25+K33+K36</f>
        <v>437850.00000000006</v>
      </c>
      <c r="L11" s="11">
        <f>L12+L20+L25+L33+L36</f>
        <v>438538</v>
      </c>
      <c r="M11" s="11">
        <f>M12+M20+M25+M33+M36</f>
        <v>471836</v>
      </c>
    </row>
    <row r="12" spans="1:13" ht="15.75" customHeight="1">
      <c r="A12" s="8" t="s">
        <v>29</v>
      </c>
      <c r="B12" s="9" t="s">
        <v>34</v>
      </c>
      <c r="C12" s="9" t="s">
        <v>12</v>
      </c>
      <c r="D12" s="9" t="s">
        <v>17</v>
      </c>
      <c r="E12" s="9" t="s">
        <v>8</v>
      </c>
      <c r="F12" s="9" t="s">
        <v>9</v>
      </c>
      <c r="G12" s="9" t="s">
        <v>8</v>
      </c>
      <c r="H12" s="9" t="s">
        <v>10</v>
      </c>
      <c r="I12" s="9" t="s">
        <v>9</v>
      </c>
      <c r="J12" s="10" t="s">
        <v>54</v>
      </c>
      <c r="K12" s="32">
        <f>K13+K17</f>
        <v>49638.28</v>
      </c>
      <c r="L12" s="11">
        <f>L13</f>
        <v>47078</v>
      </c>
      <c r="M12" s="11">
        <f>M13</f>
        <v>48914</v>
      </c>
    </row>
    <row r="13" spans="1:13" ht="15" customHeight="1">
      <c r="A13" s="8" t="s">
        <v>86</v>
      </c>
      <c r="B13" s="9" t="s">
        <v>34</v>
      </c>
      <c r="C13" s="9" t="s">
        <v>12</v>
      </c>
      <c r="D13" s="9" t="s">
        <v>17</v>
      </c>
      <c r="E13" s="9" t="s">
        <v>19</v>
      </c>
      <c r="F13" s="9" t="s">
        <v>9</v>
      </c>
      <c r="G13" s="9" t="s">
        <v>17</v>
      </c>
      <c r="H13" s="9" t="s">
        <v>10</v>
      </c>
      <c r="I13" s="9" t="s">
        <v>18</v>
      </c>
      <c r="J13" s="10" t="s">
        <v>55</v>
      </c>
      <c r="K13" s="32">
        <f>K14+K15+K16</f>
        <v>48076.11</v>
      </c>
      <c r="L13" s="11">
        <f>L14</f>
        <v>47078</v>
      </c>
      <c r="M13" s="11">
        <f>M14</f>
        <v>48914</v>
      </c>
    </row>
    <row r="14" spans="1:13" ht="66.75" customHeight="1">
      <c r="A14" s="8" t="s">
        <v>87</v>
      </c>
      <c r="B14" s="9" t="s">
        <v>34</v>
      </c>
      <c r="C14" s="9" t="s">
        <v>12</v>
      </c>
      <c r="D14" s="9" t="s">
        <v>17</v>
      </c>
      <c r="E14" s="9" t="s">
        <v>19</v>
      </c>
      <c r="F14" s="9" t="s">
        <v>30</v>
      </c>
      <c r="G14" s="9" t="s">
        <v>17</v>
      </c>
      <c r="H14" s="9" t="s">
        <v>10</v>
      </c>
      <c r="I14" s="9" t="s">
        <v>18</v>
      </c>
      <c r="J14" s="10" t="s">
        <v>56</v>
      </c>
      <c r="K14" s="32">
        <v>48000</v>
      </c>
      <c r="L14" s="11">
        <v>47078</v>
      </c>
      <c r="M14" s="11">
        <v>48914</v>
      </c>
    </row>
    <row r="15" spans="1:13" ht="66.75" customHeight="1">
      <c r="A15" s="8" t="s">
        <v>88</v>
      </c>
      <c r="B15" s="9" t="s">
        <v>34</v>
      </c>
      <c r="C15" s="9" t="s">
        <v>12</v>
      </c>
      <c r="D15" s="9" t="s">
        <v>17</v>
      </c>
      <c r="E15" s="9" t="s">
        <v>19</v>
      </c>
      <c r="F15" s="9" t="s">
        <v>30</v>
      </c>
      <c r="G15" s="9" t="s">
        <v>17</v>
      </c>
      <c r="H15" s="9" t="s">
        <v>147</v>
      </c>
      <c r="I15" s="9" t="s">
        <v>18</v>
      </c>
      <c r="J15" s="10" t="s">
        <v>56</v>
      </c>
      <c r="K15" s="32">
        <v>38.88</v>
      </c>
      <c r="L15" s="11"/>
      <c r="M15" s="11"/>
    </row>
    <row r="16" spans="1:13" ht="66.75" customHeight="1">
      <c r="A16" s="8" t="s">
        <v>89</v>
      </c>
      <c r="B16" s="9" t="s">
        <v>34</v>
      </c>
      <c r="C16" s="9" t="s">
        <v>12</v>
      </c>
      <c r="D16" s="9" t="s">
        <v>17</v>
      </c>
      <c r="E16" s="9" t="s">
        <v>19</v>
      </c>
      <c r="F16" s="9" t="s">
        <v>30</v>
      </c>
      <c r="G16" s="9" t="s">
        <v>17</v>
      </c>
      <c r="H16" s="9" t="s">
        <v>148</v>
      </c>
      <c r="I16" s="9" t="s">
        <v>18</v>
      </c>
      <c r="J16" s="10" t="s">
        <v>56</v>
      </c>
      <c r="K16" s="32">
        <v>37.23</v>
      </c>
      <c r="L16" s="11"/>
      <c r="M16" s="11"/>
    </row>
    <row r="17" spans="1:13" ht="66.75" customHeight="1">
      <c r="A17" s="8" t="s">
        <v>35</v>
      </c>
      <c r="B17" s="9" t="s">
        <v>34</v>
      </c>
      <c r="C17" s="9" t="s">
        <v>12</v>
      </c>
      <c r="D17" s="9" t="s">
        <v>17</v>
      </c>
      <c r="E17" s="9" t="s">
        <v>16</v>
      </c>
      <c r="F17" s="9" t="s">
        <v>9</v>
      </c>
      <c r="G17" s="9" t="s">
        <v>17</v>
      </c>
      <c r="H17" s="9" t="s">
        <v>10</v>
      </c>
      <c r="I17" s="9" t="s">
        <v>18</v>
      </c>
      <c r="J17" s="10" t="s">
        <v>55</v>
      </c>
      <c r="K17" s="32">
        <f>K18+K19</f>
        <v>1562.1699999999998</v>
      </c>
      <c r="L17" s="11"/>
      <c r="M17" s="11"/>
    </row>
    <row r="18" spans="1:13" ht="66.75" customHeight="1">
      <c r="A18" s="8" t="s">
        <v>11</v>
      </c>
      <c r="B18" s="9" t="s">
        <v>34</v>
      </c>
      <c r="C18" s="9" t="s">
        <v>12</v>
      </c>
      <c r="D18" s="9" t="s">
        <v>17</v>
      </c>
      <c r="E18" s="9" t="s">
        <v>16</v>
      </c>
      <c r="F18" s="9" t="s">
        <v>30</v>
      </c>
      <c r="G18" s="9" t="s">
        <v>17</v>
      </c>
      <c r="H18" s="9" t="s">
        <v>149</v>
      </c>
      <c r="I18" s="9" t="s">
        <v>18</v>
      </c>
      <c r="J18" s="10" t="s">
        <v>56</v>
      </c>
      <c r="K18" s="32">
        <v>1552.58</v>
      </c>
      <c r="L18" s="11"/>
      <c r="M18" s="11"/>
    </row>
    <row r="19" spans="1:13" ht="66.75" customHeight="1">
      <c r="A19" s="8" t="s">
        <v>90</v>
      </c>
      <c r="B19" s="9" t="s">
        <v>34</v>
      </c>
      <c r="C19" s="9" t="s">
        <v>12</v>
      </c>
      <c r="D19" s="9" t="s">
        <v>17</v>
      </c>
      <c r="E19" s="9" t="s">
        <v>16</v>
      </c>
      <c r="F19" s="9" t="s">
        <v>30</v>
      </c>
      <c r="G19" s="9" t="s">
        <v>17</v>
      </c>
      <c r="H19" s="9" t="s">
        <v>147</v>
      </c>
      <c r="I19" s="9" t="s">
        <v>18</v>
      </c>
      <c r="J19" s="10" t="s">
        <v>56</v>
      </c>
      <c r="K19" s="32">
        <v>9.59</v>
      </c>
      <c r="L19" s="11"/>
      <c r="M19" s="11"/>
    </row>
    <row r="20" spans="1:13" ht="29.25" customHeight="1">
      <c r="A20" s="8" t="s">
        <v>36</v>
      </c>
      <c r="B20" s="9" t="s">
        <v>9</v>
      </c>
      <c r="C20" s="9" t="s">
        <v>12</v>
      </c>
      <c r="D20" s="9" t="s">
        <v>16</v>
      </c>
      <c r="E20" s="9" t="s">
        <v>8</v>
      </c>
      <c r="F20" s="9" t="s">
        <v>9</v>
      </c>
      <c r="G20" s="9" t="s">
        <v>8</v>
      </c>
      <c r="H20" s="9" t="s">
        <v>10</v>
      </c>
      <c r="I20" s="9" t="s">
        <v>9</v>
      </c>
      <c r="J20" s="10" t="s">
        <v>15</v>
      </c>
      <c r="K20" s="32">
        <f>K21+K22+K23+K24</f>
        <v>178082</v>
      </c>
      <c r="L20" s="11">
        <f>L21+L22+L23+L24</f>
        <v>169879</v>
      </c>
      <c r="M20" s="11">
        <f>M21+M22+M23+M24</f>
        <v>193174</v>
      </c>
    </row>
    <row r="21" spans="1:13" ht="65.25" customHeight="1">
      <c r="A21" s="8" t="s">
        <v>20</v>
      </c>
      <c r="B21" s="9" t="s">
        <v>31</v>
      </c>
      <c r="C21" s="9" t="s">
        <v>12</v>
      </c>
      <c r="D21" s="9" t="s">
        <v>16</v>
      </c>
      <c r="E21" s="9" t="s">
        <v>19</v>
      </c>
      <c r="F21" s="9" t="s">
        <v>137</v>
      </c>
      <c r="G21" s="9" t="s">
        <v>17</v>
      </c>
      <c r="H21" s="9" t="s">
        <v>10</v>
      </c>
      <c r="I21" s="9" t="s">
        <v>18</v>
      </c>
      <c r="J21" s="10" t="s">
        <v>50</v>
      </c>
      <c r="K21" s="32">
        <v>81567</v>
      </c>
      <c r="L21" s="11">
        <v>61559</v>
      </c>
      <c r="M21" s="11">
        <v>69863</v>
      </c>
    </row>
    <row r="22" spans="1:13" ht="78" customHeight="1">
      <c r="A22" s="8" t="s">
        <v>14</v>
      </c>
      <c r="B22" s="9" t="s">
        <v>31</v>
      </c>
      <c r="C22" s="9" t="s">
        <v>12</v>
      </c>
      <c r="D22" s="9" t="s">
        <v>16</v>
      </c>
      <c r="E22" s="9" t="s">
        <v>19</v>
      </c>
      <c r="F22" s="9" t="s">
        <v>138</v>
      </c>
      <c r="G22" s="9" t="s">
        <v>17</v>
      </c>
      <c r="H22" s="9" t="s">
        <v>10</v>
      </c>
      <c r="I22" s="9" t="s">
        <v>18</v>
      </c>
      <c r="J22" s="10" t="s">
        <v>51</v>
      </c>
      <c r="K22" s="32">
        <v>555</v>
      </c>
      <c r="L22" s="11">
        <v>406</v>
      </c>
      <c r="M22" s="11">
        <v>447</v>
      </c>
    </row>
    <row r="23" spans="1:13" ht="65.25" customHeight="1">
      <c r="A23" s="8" t="s">
        <v>91</v>
      </c>
      <c r="B23" s="9" t="s">
        <v>31</v>
      </c>
      <c r="C23" s="9" t="s">
        <v>12</v>
      </c>
      <c r="D23" s="9" t="s">
        <v>16</v>
      </c>
      <c r="E23" s="9" t="s">
        <v>19</v>
      </c>
      <c r="F23" s="9" t="s">
        <v>139</v>
      </c>
      <c r="G23" s="9" t="s">
        <v>17</v>
      </c>
      <c r="H23" s="9" t="s">
        <v>10</v>
      </c>
      <c r="I23" s="9" t="s">
        <v>18</v>
      </c>
      <c r="J23" s="10" t="s">
        <v>52</v>
      </c>
      <c r="K23" s="32">
        <v>107561</v>
      </c>
      <c r="L23" s="11">
        <v>119365</v>
      </c>
      <c r="M23" s="11">
        <v>135515</v>
      </c>
    </row>
    <row r="24" spans="1:13" ht="66" customHeight="1">
      <c r="A24" s="8" t="s">
        <v>92</v>
      </c>
      <c r="B24" s="9" t="s">
        <v>31</v>
      </c>
      <c r="C24" s="9" t="s">
        <v>12</v>
      </c>
      <c r="D24" s="9" t="s">
        <v>16</v>
      </c>
      <c r="E24" s="9" t="s">
        <v>19</v>
      </c>
      <c r="F24" s="9" t="s">
        <v>140</v>
      </c>
      <c r="G24" s="9" t="s">
        <v>17</v>
      </c>
      <c r="H24" s="9" t="s">
        <v>10</v>
      </c>
      <c r="I24" s="9" t="s">
        <v>18</v>
      </c>
      <c r="J24" s="10" t="s">
        <v>53</v>
      </c>
      <c r="K24" s="32">
        <v>-11601</v>
      </c>
      <c r="L24" s="11">
        <v>-11451</v>
      </c>
      <c r="M24" s="11">
        <v>-12651</v>
      </c>
    </row>
    <row r="25" spans="1:13" ht="15.75" customHeight="1">
      <c r="A25" s="8" t="s">
        <v>25</v>
      </c>
      <c r="B25" s="9" t="s">
        <v>9</v>
      </c>
      <c r="C25" s="9" t="s">
        <v>12</v>
      </c>
      <c r="D25" s="9" t="s">
        <v>44</v>
      </c>
      <c r="E25" s="9" t="s">
        <v>8</v>
      </c>
      <c r="F25" s="9" t="s">
        <v>9</v>
      </c>
      <c r="G25" s="9" t="s">
        <v>8</v>
      </c>
      <c r="H25" s="9" t="s">
        <v>10</v>
      </c>
      <c r="I25" s="9" t="s">
        <v>9</v>
      </c>
      <c r="J25" s="10" t="s">
        <v>57</v>
      </c>
      <c r="K25" s="32">
        <f>K26+K29</f>
        <v>197527.64</v>
      </c>
      <c r="L25" s="11">
        <f>L26+L29</f>
        <v>213123</v>
      </c>
      <c r="M25" s="11">
        <f>M26+M29</f>
        <v>221290</v>
      </c>
    </row>
    <row r="26" spans="1:13" ht="15.75" customHeight="1">
      <c r="A26" s="8" t="s">
        <v>93</v>
      </c>
      <c r="B26" s="9" t="s">
        <v>34</v>
      </c>
      <c r="C26" s="9" t="s">
        <v>12</v>
      </c>
      <c r="D26" s="9" t="s">
        <v>44</v>
      </c>
      <c r="E26" s="9" t="s">
        <v>17</v>
      </c>
      <c r="F26" s="9" t="s">
        <v>9</v>
      </c>
      <c r="G26" s="9" t="s">
        <v>8</v>
      </c>
      <c r="H26" s="9" t="s">
        <v>10</v>
      </c>
      <c r="I26" s="9" t="s">
        <v>18</v>
      </c>
      <c r="J26" s="10" t="s">
        <v>70</v>
      </c>
      <c r="K26" s="32">
        <f>K27+K28</f>
        <v>35772.11</v>
      </c>
      <c r="L26" s="11">
        <f>L27</f>
        <v>36615</v>
      </c>
      <c r="M26" s="11">
        <f>M27</f>
        <v>38044</v>
      </c>
    </row>
    <row r="27" spans="1:13" ht="39" customHeight="1">
      <c r="A27" s="8" t="s">
        <v>28</v>
      </c>
      <c r="B27" s="9" t="s">
        <v>34</v>
      </c>
      <c r="C27" s="9" t="s">
        <v>12</v>
      </c>
      <c r="D27" s="9" t="s">
        <v>44</v>
      </c>
      <c r="E27" s="9" t="s">
        <v>17</v>
      </c>
      <c r="F27" s="9" t="s">
        <v>23</v>
      </c>
      <c r="G27" s="9" t="s">
        <v>36</v>
      </c>
      <c r="H27" s="9" t="s">
        <v>10</v>
      </c>
      <c r="I27" s="9" t="s">
        <v>18</v>
      </c>
      <c r="J27" s="10" t="s">
        <v>107</v>
      </c>
      <c r="K27" s="32">
        <v>35480</v>
      </c>
      <c r="L27" s="11">
        <v>36615</v>
      </c>
      <c r="M27" s="11">
        <v>38044</v>
      </c>
    </row>
    <row r="28" spans="1:13" ht="39" customHeight="1">
      <c r="A28" s="8" t="s">
        <v>26</v>
      </c>
      <c r="B28" s="9" t="s">
        <v>34</v>
      </c>
      <c r="C28" s="9" t="s">
        <v>12</v>
      </c>
      <c r="D28" s="9" t="s">
        <v>44</v>
      </c>
      <c r="E28" s="9" t="s">
        <v>17</v>
      </c>
      <c r="F28" s="9" t="s">
        <v>23</v>
      </c>
      <c r="G28" s="9" t="s">
        <v>36</v>
      </c>
      <c r="H28" s="9" t="s">
        <v>147</v>
      </c>
      <c r="I28" s="9" t="s">
        <v>18</v>
      </c>
      <c r="J28" s="10" t="s">
        <v>107</v>
      </c>
      <c r="K28" s="32">
        <v>292.11</v>
      </c>
      <c r="L28" s="11"/>
      <c r="M28" s="11"/>
    </row>
    <row r="29" spans="1:13" ht="14.25" customHeight="1">
      <c r="A29" s="8" t="s">
        <v>32</v>
      </c>
      <c r="B29" s="9" t="s">
        <v>34</v>
      </c>
      <c r="C29" s="9" t="s">
        <v>12</v>
      </c>
      <c r="D29" s="9" t="s">
        <v>44</v>
      </c>
      <c r="E29" s="9" t="s">
        <v>44</v>
      </c>
      <c r="F29" s="9" t="s">
        <v>9</v>
      </c>
      <c r="G29" s="9" t="s">
        <v>36</v>
      </c>
      <c r="H29" s="9" t="s">
        <v>10</v>
      </c>
      <c r="I29" s="9" t="s">
        <v>18</v>
      </c>
      <c r="J29" s="10" t="s">
        <v>71</v>
      </c>
      <c r="K29" s="32">
        <f>K30</f>
        <v>161755.53</v>
      </c>
      <c r="L29" s="11">
        <f>L31</f>
        <v>176508</v>
      </c>
      <c r="M29" s="11">
        <f>M31</f>
        <v>183246</v>
      </c>
    </row>
    <row r="30" spans="1:13" ht="14.25" customHeight="1">
      <c r="A30" s="8" t="s">
        <v>33</v>
      </c>
      <c r="B30" s="9" t="s">
        <v>34</v>
      </c>
      <c r="C30" s="9" t="s">
        <v>12</v>
      </c>
      <c r="D30" s="9" t="s">
        <v>44</v>
      </c>
      <c r="E30" s="9" t="s">
        <v>44</v>
      </c>
      <c r="F30" s="9" t="s">
        <v>108</v>
      </c>
      <c r="G30" s="9" t="s">
        <v>8</v>
      </c>
      <c r="H30" s="9" t="s">
        <v>10</v>
      </c>
      <c r="I30" s="9" t="s">
        <v>18</v>
      </c>
      <c r="J30" s="10" t="s">
        <v>109</v>
      </c>
      <c r="K30" s="32">
        <f>K31+K32</f>
        <v>161755.53</v>
      </c>
      <c r="L30" s="11">
        <f>L31</f>
        <v>176508</v>
      </c>
      <c r="M30" s="11">
        <f>M31</f>
        <v>183246</v>
      </c>
    </row>
    <row r="31" spans="1:13" ht="30.75" customHeight="1">
      <c r="A31" s="8" t="s">
        <v>122</v>
      </c>
      <c r="B31" s="9" t="s">
        <v>34</v>
      </c>
      <c r="C31" s="9" t="s">
        <v>12</v>
      </c>
      <c r="D31" s="9" t="s">
        <v>44</v>
      </c>
      <c r="E31" s="9" t="s">
        <v>44</v>
      </c>
      <c r="F31" s="9" t="s">
        <v>72</v>
      </c>
      <c r="G31" s="9" t="s">
        <v>36</v>
      </c>
      <c r="H31" s="9" t="s">
        <v>10</v>
      </c>
      <c r="I31" s="9" t="s">
        <v>18</v>
      </c>
      <c r="J31" s="10" t="s">
        <v>110</v>
      </c>
      <c r="K31" s="32">
        <v>160788.84</v>
      </c>
      <c r="L31" s="11">
        <v>176508</v>
      </c>
      <c r="M31" s="11">
        <v>183246</v>
      </c>
    </row>
    <row r="32" spans="1:13" ht="30.75" customHeight="1">
      <c r="A32" s="8" t="s">
        <v>94</v>
      </c>
      <c r="B32" s="9" t="s">
        <v>34</v>
      </c>
      <c r="C32" s="9" t="s">
        <v>12</v>
      </c>
      <c r="D32" s="9" t="s">
        <v>44</v>
      </c>
      <c r="E32" s="9" t="s">
        <v>44</v>
      </c>
      <c r="F32" s="9" t="s">
        <v>72</v>
      </c>
      <c r="G32" s="9" t="s">
        <v>36</v>
      </c>
      <c r="H32" s="9" t="s">
        <v>147</v>
      </c>
      <c r="I32" s="9" t="s">
        <v>18</v>
      </c>
      <c r="J32" s="10" t="s">
        <v>110</v>
      </c>
      <c r="K32" s="32">
        <v>966.69</v>
      </c>
      <c r="L32" s="11"/>
      <c r="M32" s="11"/>
    </row>
    <row r="33" spans="1:13" ht="15.75" customHeight="1">
      <c r="A33" s="8" t="s">
        <v>95</v>
      </c>
      <c r="B33" s="9" t="s">
        <v>9</v>
      </c>
      <c r="C33" s="9" t="s">
        <v>12</v>
      </c>
      <c r="D33" s="9" t="s">
        <v>43</v>
      </c>
      <c r="E33" s="9" t="s">
        <v>8</v>
      </c>
      <c r="F33" s="9" t="s">
        <v>9</v>
      </c>
      <c r="G33" s="9" t="s">
        <v>8</v>
      </c>
      <c r="H33" s="9" t="s">
        <v>10</v>
      </c>
      <c r="I33" s="9" t="s">
        <v>9</v>
      </c>
      <c r="J33" s="10" t="s">
        <v>42</v>
      </c>
      <c r="K33" s="32">
        <f aca="true" t="shared" si="0" ref="K33:M34">K34</f>
        <v>0</v>
      </c>
      <c r="L33" s="11">
        <f t="shared" si="0"/>
        <v>1000</v>
      </c>
      <c r="M33" s="11">
        <f t="shared" si="0"/>
        <v>1000</v>
      </c>
    </row>
    <row r="34" spans="1:13" ht="46.5" customHeight="1">
      <c r="A34" s="8" t="s">
        <v>96</v>
      </c>
      <c r="B34" s="9" t="s">
        <v>73</v>
      </c>
      <c r="C34" s="9" t="s">
        <v>12</v>
      </c>
      <c r="D34" s="9" t="s">
        <v>43</v>
      </c>
      <c r="E34" s="9" t="s">
        <v>24</v>
      </c>
      <c r="F34" s="9" t="s">
        <v>9</v>
      </c>
      <c r="G34" s="9" t="s">
        <v>17</v>
      </c>
      <c r="H34" s="9" t="s">
        <v>10</v>
      </c>
      <c r="I34" s="9" t="s">
        <v>18</v>
      </c>
      <c r="J34" s="10" t="s">
        <v>111</v>
      </c>
      <c r="K34" s="32">
        <f t="shared" si="0"/>
        <v>0</v>
      </c>
      <c r="L34" s="11">
        <f t="shared" si="0"/>
        <v>1000</v>
      </c>
      <c r="M34" s="11">
        <f t="shared" si="0"/>
        <v>1000</v>
      </c>
    </row>
    <row r="35" spans="1:13" ht="70.5" customHeight="1">
      <c r="A35" s="8" t="s">
        <v>97</v>
      </c>
      <c r="B35" s="9" t="s">
        <v>73</v>
      </c>
      <c r="C35" s="9" t="s">
        <v>12</v>
      </c>
      <c r="D35" s="9" t="s">
        <v>43</v>
      </c>
      <c r="E35" s="9" t="s">
        <v>24</v>
      </c>
      <c r="F35" s="9" t="s">
        <v>22</v>
      </c>
      <c r="G35" s="9" t="s">
        <v>17</v>
      </c>
      <c r="H35" s="9" t="s">
        <v>10</v>
      </c>
      <c r="I35" s="9" t="s">
        <v>18</v>
      </c>
      <c r="J35" s="10" t="s">
        <v>112</v>
      </c>
      <c r="K35" s="32">
        <v>0</v>
      </c>
      <c r="L35" s="11">
        <v>1000</v>
      </c>
      <c r="M35" s="11">
        <v>1000</v>
      </c>
    </row>
    <row r="36" spans="1:13" ht="41.25" customHeight="1">
      <c r="A36" s="8" t="s">
        <v>98</v>
      </c>
      <c r="B36" s="9" t="s">
        <v>9</v>
      </c>
      <c r="C36" s="9" t="s">
        <v>12</v>
      </c>
      <c r="D36" s="9" t="s">
        <v>20</v>
      </c>
      <c r="E36" s="9" t="s">
        <v>8</v>
      </c>
      <c r="F36" s="9" t="s">
        <v>9</v>
      </c>
      <c r="G36" s="9" t="s">
        <v>8</v>
      </c>
      <c r="H36" s="9" t="s">
        <v>10</v>
      </c>
      <c r="I36" s="9" t="s">
        <v>9</v>
      </c>
      <c r="J36" s="10" t="s">
        <v>45</v>
      </c>
      <c r="K36" s="32">
        <f aca="true" t="shared" si="1" ref="K36:M38">K37</f>
        <v>12602.08</v>
      </c>
      <c r="L36" s="11">
        <f t="shared" si="1"/>
        <v>7458</v>
      </c>
      <c r="M36" s="11">
        <f t="shared" si="1"/>
        <v>7458</v>
      </c>
    </row>
    <row r="37" spans="1:13" ht="78.75" customHeight="1">
      <c r="A37" s="8" t="s">
        <v>99</v>
      </c>
      <c r="B37" s="9" t="s">
        <v>73</v>
      </c>
      <c r="C37" s="9" t="s">
        <v>12</v>
      </c>
      <c r="D37" s="9" t="s">
        <v>20</v>
      </c>
      <c r="E37" s="9" t="s">
        <v>47</v>
      </c>
      <c r="F37" s="9" t="s">
        <v>9</v>
      </c>
      <c r="G37" s="9" t="s">
        <v>8</v>
      </c>
      <c r="H37" s="9" t="s">
        <v>10</v>
      </c>
      <c r="I37" s="9" t="s">
        <v>21</v>
      </c>
      <c r="J37" s="10" t="s">
        <v>46</v>
      </c>
      <c r="K37" s="32">
        <f t="shared" si="1"/>
        <v>12602.08</v>
      </c>
      <c r="L37" s="11">
        <f t="shared" si="1"/>
        <v>7458</v>
      </c>
      <c r="M37" s="11">
        <f t="shared" si="1"/>
        <v>7458</v>
      </c>
    </row>
    <row r="38" spans="1:13" ht="66" customHeight="1">
      <c r="A38" s="8" t="s">
        <v>100</v>
      </c>
      <c r="B38" s="9" t="s">
        <v>73</v>
      </c>
      <c r="C38" s="9" t="s">
        <v>12</v>
      </c>
      <c r="D38" s="9" t="s">
        <v>20</v>
      </c>
      <c r="E38" s="9" t="s">
        <v>47</v>
      </c>
      <c r="F38" s="9" t="s">
        <v>22</v>
      </c>
      <c r="G38" s="9" t="s">
        <v>8</v>
      </c>
      <c r="H38" s="9" t="s">
        <v>10</v>
      </c>
      <c r="I38" s="9" t="s">
        <v>21</v>
      </c>
      <c r="J38" s="10" t="s">
        <v>49</v>
      </c>
      <c r="K38" s="32">
        <f t="shared" si="1"/>
        <v>12602.08</v>
      </c>
      <c r="L38" s="11">
        <f t="shared" si="1"/>
        <v>7458</v>
      </c>
      <c r="M38" s="11">
        <f t="shared" si="1"/>
        <v>7458</v>
      </c>
    </row>
    <row r="39" spans="1:13" ht="66.75" customHeight="1">
      <c r="A39" s="8" t="s">
        <v>101</v>
      </c>
      <c r="B39" s="9" t="s">
        <v>73</v>
      </c>
      <c r="C39" s="9" t="s">
        <v>12</v>
      </c>
      <c r="D39" s="9" t="s">
        <v>20</v>
      </c>
      <c r="E39" s="9" t="s">
        <v>47</v>
      </c>
      <c r="F39" s="9" t="s">
        <v>74</v>
      </c>
      <c r="G39" s="9" t="s">
        <v>36</v>
      </c>
      <c r="H39" s="9" t="s">
        <v>10</v>
      </c>
      <c r="I39" s="9" t="s">
        <v>21</v>
      </c>
      <c r="J39" s="10" t="s">
        <v>113</v>
      </c>
      <c r="K39" s="32">
        <v>12602.08</v>
      </c>
      <c r="L39" s="11">
        <v>7458</v>
      </c>
      <c r="M39" s="11">
        <v>7458</v>
      </c>
    </row>
    <row r="40" spans="1:16" ht="14.25" customHeight="1">
      <c r="A40" s="8" t="s">
        <v>27</v>
      </c>
      <c r="B40" s="9" t="s">
        <v>9</v>
      </c>
      <c r="C40" s="9" t="s">
        <v>29</v>
      </c>
      <c r="D40" s="9" t="s">
        <v>8</v>
      </c>
      <c r="E40" s="9" t="s">
        <v>8</v>
      </c>
      <c r="F40" s="9" t="s">
        <v>9</v>
      </c>
      <c r="G40" s="9" t="s">
        <v>8</v>
      </c>
      <c r="H40" s="9" t="s">
        <v>10</v>
      </c>
      <c r="I40" s="9" t="s">
        <v>9</v>
      </c>
      <c r="J40" s="10" t="s">
        <v>62</v>
      </c>
      <c r="K40" s="11">
        <f>K41</f>
        <v>4748899</v>
      </c>
      <c r="L40" s="11">
        <f>L41</f>
        <v>4489284</v>
      </c>
      <c r="M40" s="11">
        <f>M41</f>
        <v>4489331</v>
      </c>
      <c r="N40" s="13"/>
      <c r="O40" s="13"/>
      <c r="P40" s="13"/>
    </row>
    <row r="41" spans="1:16" ht="27.75" customHeight="1">
      <c r="A41" s="8" t="s">
        <v>102</v>
      </c>
      <c r="B41" s="9" t="s">
        <v>73</v>
      </c>
      <c r="C41" s="9" t="s">
        <v>29</v>
      </c>
      <c r="D41" s="9" t="s">
        <v>19</v>
      </c>
      <c r="E41" s="9" t="s">
        <v>8</v>
      </c>
      <c r="F41" s="9" t="s">
        <v>9</v>
      </c>
      <c r="G41" s="9" t="s">
        <v>8</v>
      </c>
      <c r="H41" s="9" t="s">
        <v>10</v>
      </c>
      <c r="I41" s="9" t="s">
        <v>9</v>
      </c>
      <c r="J41" s="10" t="s">
        <v>63</v>
      </c>
      <c r="K41" s="11">
        <f>K42+K47+K53</f>
        <v>4748899</v>
      </c>
      <c r="L41" s="11">
        <f>L42+L47+L53</f>
        <v>4489284</v>
      </c>
      <c r="M41" s="11">
        <f>M42+M47+M53</f>
        <v>4489331</v>
      </c>
      <c r="N41" s="13"/>
      <c r="O41" s="13"/>
      <c r="P41" s="13"/>
    </row>
    <row r="42" spans="1:13" ht="27" customHeight="1">
      <c r="A42" s="8" t="s">
        <v>103</v>
      </c>
      <c r="B42" s="9" t="s">
        <v>73</v>
      </c>
      <c r="C42" s="9" t="s">
        <v>29</v>
      </c>
      <c r="D42" s="9" t="s">
        <v>19</v>
      </c>
      <c r="E42" s="9" t="s">
        <v>36</v>
      </c>
      <c r="F42" s="9" t="s">
        <v>9</v>
      </c>
      <c r="G42" s="9" t="s">
        <v>8</v>
      </c>
      <c r="H42" s="9" t="s">
        <v>10</v>
      </c>
      <c r="I42" s="9" t="s">
        <v>121</v>
      </c>
      <c r="J42" s="10" t="s">
        <v>64</v>
      </c>
      <c r="K42" s="11">
        <f aca="true" t="shared" si="2" ref="K42:M43">K43</f>
        <v>1352281</v>
      </c>
      <c r="L42" s="11">
        <f t="shared" si="2"/>
        <v>1176048</v>
      </c>
      <c r="M42" s="11">
        <f t="shared" si="2"/>
        <v>1176048</v>
      </c>
    </row>
    <row r="43" spans="1:13" ht="26.25" customHeight="1">
      <c r="A43" s="8" t="s">
        <v>48</v>
      </c>
      <c r="B43" s="9" t="s">
        <v>73</v>
      </c>
      <c r="C43" s="9" t="s">
        <v>29</v>
      </c>
      <c r="D43" s="9" t="s">
        <v>19</v>
      </c>
      <c r="E43" s="9" t="s">
        <v>25</v>
      </c>
      <c r="F43" s="9" t="s">
        <v>66</v>
      </c>
      <c r="G43" s="9" t="s">
        <v>8</v>
      </c>
      <c r="H43" s="9" t="s">
        <v>10</v>
      </c>
      <c r="I43" s="9" t="s">
        <v>121</v>
      </c>
      <c r="J43" s="10" t="s">
        <v>65</v>
      </c>
      <c r="K43" s="11">
        <f t="shared" si="2"/>
        <v>1352281</v>
      </c>
      <c r="L43" s="11">
        <f t="shared" si="2"/>
        <v>1176048</v>
      </c>
      <c r="M43" s="11">
        <f t="shared" si="2"/>
        <v>1176048</v>
      </c>
    </row>
    <row r="44" spans="1:13" ht="27" customHeight="1">
      <c r="A44" s="8" t="s">
        <v>58</v>
      </c>
      <c r="B44" s="9" t="s">
        <v>73</v>
      </c>
      <c r="C44" s="9" t="s">
        <v>29</v>
      </c>
      <c r="D44" s="9" t="s">
        <v>19</v>
      </c>
      <c r="E44" s="9" t="s">
        <v>25</v>
      </c>
      <c r="F44" s="9" t="s">
        <v>66</v>
      </c>
      <c r="G44" s="9" t="s">
        <v>36</v>
      </c>
      <c r="H44" s="9" t="s">
        <v>10</v>
      </c>
      <c r="I44" s="9" t="s">
        <v>121</v>
      </c>
      <c r="J44" s="10" t="s">
        <v>76</v>
      </c>
      <c r="K44" s="11">
        <f>K45+K46</f>
        <v>1352281</v>
      </c>
      <c r="L44" s="11">
        <f>L45+L46</f>
        <v>1176048</v>
      </c>
      <c r="M44" s="11">
        <f>M45+M46</f>
        <v>1176048</v>
      </c>
    </row>
    <row r="45" spans="1:13" ht="31.5" customHeight="1">
      <c r="A45" s="8" t="s">
        <v>59</v>
      </c>
      <c r="B45" s="9" t="s">
        <v>73</v>
      </c>
      <c r="C45" s="9" t="s">
        <v>29</v>
      </c>
      <c r="D45" s="9" t="s">
        <v>19</v>
      </c>
      <c r="E45" s="9" t="s">
        <v>25</v>
      </c>
      <c r="F45" s="9" t="s">
        <v>66</v>
      </c>
      <c r="G45" s="9" t="s">
        <v>36</v>
      </c>
      <c r="H45" s="9" t="s">
        <v>75</v>
      </c>
      <c r="I45" s="9" t="s">
        <v>121</v>
      </c>
      <c r="J45" s="10" t="s">
        <v>106</v>
      </c>
      <c r="K45" s="11">
        <v>471111</v>
      </c>
      <c r="L45" s="11">
        <v>471111</v>
      </c>
      <c r="M45" s="11">
        <v>471111</v>
      </c>
    </row>
    <row r="46" spans="1:13" ht="32.25" customHeight="1">
      <c r="A46" s="8" t="s">
        <v>60</v>
      </c>
      <c r="B46" s="9" t="s">
        <v>73</v>
      </c>
      <c r="C46" s="9" t="s">
        <v>29</v>
      </c>
      <c r="D46" s="9" t="s">
        <v>19</v>
      </c>
      <c r="E46" s="9" t="s">
        <v>25</v>
      </c>
      <c r="F46" s="9" t="s">
        <v>66</v>
      </c>
      <c r="G46" s="9" t="s">
        <v>36</v>
      </c>
      <c r="H46" s="9" t="s">
        <v>77</v>
      </c>
      <c r="I46" s="9" t="s">
        <v>121</v>
      </c>
      <c r="J46" s="10" t="s">
        <v>85</v>
      </c>
      <c r="K46" s="11">
        <v>881170</v>
      </c>
      <c r="L46" s="11">
        <v>704937</v>
      </c>
      <c r="M46" s="11">
        <v>704937</v>
      </c>
    </row>
    <row r="47" spans="1:13" ht="27.75" customHeight="1">
      <c r="A47" s="8" t="s">
        <v>40</v>
      </c>
      <c r="B47" s="9" t="s">
        <v>73</v>
      </c>
      <c r="C47" s="9" t="s">
        <v>29</v>
      </c>
      <c r="D47" s="9" t="s">
        <v>19</v>
      </c>
      <c r="E47" s="9" t="s">
        <v>27</v>
      </c>
      <c r="F47" s="9" t="s">
        <v>9</v>
      </c>
      <c r="G47" s="9" t="s">
        <v>8</v>
      </c>
      <c r="H47" s="9" t="s">
        <v>10</v>
      </c>
      <c r="I47" s="9" t="s">
        <v>121</v>
      </c>
      <c r="J47" s="10" t="s">
        <v>67</v>
      </c>
      <c r="K47" s="11">
        <f>K48+K51</f>
        <v>72820</v>
      </c>
      <c r="L47" s="11">
        <f>L48+L51</f>
        <v>72820</v>
      </c>
      <c r="M47" s="11">
        <f>M48+M51</f>
        <v>73676</v>
      </c>
    </row>
    <row r="48" spans="1:13" ht="27.75" customHeight="1">
      <c r="A48" s="8" t="s">
        <v>104</v>
      </c>
      <c r="B48" s="9" t="s">
        <v>73</v>
      </c>
      <c r="C48" s="9" t="s">
        <v>29</v>
      </c>
      <c r="D48" s="9" t="s">
        <v>19</v>
      </c>
      <c r="E48" s="9" t="s">
        <v>27</v>
      </c>
      <c r="F48" s="9" t="s">
        <v>79</v>
      </c>
      <c r="G48" s="9" t="s">
        <v>8</v>
      </c>
      <c r="H48" s="9" t="s">
        <v>10</v>
      </c>
      <c r="I48" s="9" t="s">
        <v>121</v>
      </c>
      <c r="J48" s="10" t="s">
        <v>114</v>
      </c>
      <c r="K48" s="11">
        <f aca="true" t="shared" si="3" ref="K48:M49">K49</f>
        <v>2384</v>
      </c>
      <c r="L48" s="11">
        <f t="shared" si="3"/>
        <v>2384</v>
      </c>
      <c r="M48" s="11">
        <f t="shared" si="3"/>
        <v>2384</v>
      </c>
    </row>
    <row r="49" spans="1:13" ht="27.75" customHeight="1">
      <c r="A49" s="8" t="s">
        <v>123</v>
      </c>
      <c r="B49" s="9" t="s">
        <v>73</v>
      </c>
      <c r="C49" s="9" t="s">
        <v>29</v>
      </c>
      <c r="D49" s="9" t="s">
        <v>19</v>
      </c>
      <c r="E49" s="9" t="s">
        <v>27</v>
      </c>
      <c r="F49" s="9" t="s">
        <v>79</v>
      </c>
      <c r="G49" s="9" t="s">
        <v>36</v>
      </c>
      <c r="H49" s="9" t="s">
        <v>10</v>
      </c>
      <c r="I49" s="9" t="s">
        <v>121</v>
      </c>
      <c r="J49" s="10" t="s">
        <v>115</v>
      </c>
      <c r="K49" s="11">
        <f t="shared" si="3"/>
        <v>2384</v>
      </c>
      <c r="L49" s="11">
        <f t="shared" si="3"/>
        <v>2384</v>
      </c>
      <c r="M49" s="11">
        <f t="shared" si="3"/>
        <v>2384</v>
      </c>
    </row>
    <row r="50" spans="1:13" ht="39" customHeight="1">
      <c r="A50" s="8" t="s">
        <v>116</v>
      </c>
      <c r="B50" s="9" t="s">
        <v>73</v>
      </c>
      <c r="C50" s="9" t="s">
        <v>29</v>
      </c>
      <c r="D50" s="9" t="s">
        <v>19</v>
      </c>
      <c r="E50" s="9" t="s">
        <v>27</v>
      </c>
      <c r="F50" s="9" t="s">
        <v>79</v>
      </c>
      <c r="G50" s="9" t="s">
        <v>36</v>
      </c>
      <c r="H50" s="9" t="s">
        <v>80</v>
      </c>
      <c r="I50" s="9" t="s">
        <v>121</v>
      </c>
      <c r="J50" s="10" t="s">
        <v>81</v>
      </c>
      <c r="K50" s="11">
        <v>2384</v>
      </c>
      <c r="L50" s="11">
        <v>2384</v>
      </c>
      <c r="M50" s="11">
        <v>2384</v>
      </c>
    </row>
    <row r="51" spans="1:13" ht="33.75" customHeight="1">
      <c r="A51" s="8" t="s">
        <v>134</v>
      </c>
      <c r="B51" s="9" t="s">
        <v>73</v>
      </c>
      <c r="C51" s="9" t="s">
        <v>29</v>
      </c>
      <c r="D51" s="9" t="s">
        <v>19</v>
      </c>
      <c r="E51" s="9" t="s">
        <v>59</v>
      </c>
      <c r="F51" s="9" t="s">
        <v>41</v>
      </c>
      <c r="G51" s="9" t="s">
        <v>8</v>
      </c>
      <c r="H51" s="9" t="s">
        <v>10</v>
      </c>
      <c r="I51" s="9" t="s">
        <v>121</v>
      </c>
      <c r="J51" s="10" t="s">
        <v>68</v>
      </c>
      <c r="K51" s="11">
        <f>K52</f>
        <v>70436</v>
      </c>
      <c r="L51" s="11">
        <f>L52</f>
        <v>70436</v>
      </c>
      <c r="M51" s="11">
        <f>M52</f>
        <v>71292</v>
      </c>
    </row>
    <row r="52" spans="1:13" ht="41.25" customHeight="1">
      <c r="A52" s="8" t="s">
        <v>135</v>
      </c>
      <c r="B52" s="9" t="s">
        <v>73</v>
      </c>
      <c r="C52" s="9" t="s">
        <v>29</v>
      </c>
      <c r="D52" s="9" t="s">
        <v>19</v>
      </c>
      <c r="E52" s="9" t="s">
        <v>59</v>
      </c>
      <c r="F52" s="9" t="s">
        <v>41</v>
      </c>
      <c r="G52" s="9" t="s">
        <v>36</v>
      </c>
      <c r="H52" s="9" t="s">
        <v>10</v>
      </c>
      <c r="I52" s="9" t="s">
        <v>121</v>
      </c>
      <c r="J52" s="10" t="s">
        <v>78</v>
      </c>
      <c r="K52" s="11">
        <v>70436</v>
      </c>
      <c r="L52" s="11">
        <v>70436</v>
      </c>
      <c r="M52" s="11">
        <v>71292</v>
      </c>
    </row>
    <row r="53" spans="1:13" ht="18.75" customHeight="1">
      <c r="A53" s="8" t="s">
        <v>136</v>
      </c>
      <c r="B53" s="9" t="s">
        <v>73</v>
      </c>
      <c r="C53" s="9" t="s">
        <v>29</v>
      </c>
      <c r="D53" s="9" t="s">
        <v>19</v>
      </c>
      <c r="E53" s="9" t="s">
        <v>116</v>
      </c>
      <c r="F53" s="9" t="s">
        <v>9</v>
      </c>
      <c r="G53" s="9" t="s">
        <v>8</v>
      </c>
      <c r="H53" s="9" t="s">
        <v>10</v>
      </c>
      <c r="I53" s="9" t="s">
        <v>121</v>
      </c>
      <c r="J53" s="10" t="s">
        <v>117</v>
      </c>
      <c r="K53" s="11">
        <f aca="true" t="shared" si="4" ref="K53:M54">K54</f>
        <v>3323798</v>
      </c>
      <c r="L53" s="11">
        <f t="shared" si="4"/>
        <v>3240416</v>
      </c>
      <c r="M53" s="11">
        <f t="shared" si="4"/>
        <v>3239607</v>
      </c>
    </row>
    <row r="54" spans="1:13" ht="17.25" customHeight="1">
      <c r="A54" s="8" t="s">
        <v>144</v>
      </c>
      <c r="B54" s="9" t="s">
        <v>73</v>
      </c>
      <c r="C54" s="9" t="s">
        <v>29</v>
      </c>
      <c r="D54" s="9" t="s">
        <v>19</v>
      </c>
      <c r="E54" s="9" t="s">
        <v>61</v>
      </c>
      <c r="F54" s="9" t="s">
        <v>82</v>
      </c>
      <c r="G54" s="9" t="s">
        <v>8</v>
      </c>
      <c r="H54" s="9" t="s">
        <v>10</v>
      </c>
      <c r="I54" s="9" t="s">
        <v>121</v>
      </c>
      <c r="J54" s="10" t="s">
        <v>118</v>
      </c>
      <c r="K54" s="11">
        <f t="shared" si="4"/>
        <v>3323798</v>
      </c>
      <c r="L54" s="11">
        <f t="shared" si="4"/>
        <v>3240416</v>
      </c>
      <c r="M54" s="11">
        <f t="shared" si="4"/>
        <v>3239607</v>
      </c>
    </row>
    <row r="55" spans="1:13" ht="27.75" customHeight="1">
      <c r="A55" s="8" t="s">
        <v>145</v>
      </c>
      <c r="B55" s="9" t="s">
        <v>73</v>
      </c>
      <c r="C55" s="9" t="s">
        <v>29</v>
      </c>
      <c r="D55" s="9" t="s">
        <v>19</v>
      </c>
      <c r="E55" s="9" t="s">
        <v>61</v>
      </c>
      <c r="F55" s="9" t="s">
        <v>82</v>
      </c>
      <c r="G55" s="9" t="s">
        <v>36</v>
      </c>
      <c r="H55" s="9" t="s">
        <v>10</v>
      </c>
      <c r="I55" s="9" t="s">
        <v>121</v>
      </c>
      <c r="J55" s="10" t="s">
        <v>119</v>
      </c>
      <c r="K55" s="11">
        <f>K59+K62+K60+K61+K56+K57+K58</f>
        <v>3323798</v>
      </c>
      <c r="L55" s="11">
        <f>L59+L62+L60+L61</f>
        <v>3240416</v>
      </c>
      <c r="M55" s="11">
        <f>M59+M62+M60+M61</f>
        <v>3239607</v>
      </c>
    </row>
    <row r="56" spans="1:13" ht="27.75" customHeight="1">
      <c r="A56" s="8" t="s">
        <v>150</v>
      </c>
      <c r="B56" s="9" t="s">
        <v>73</v>
      </c>
      <c r="C56" s="9" t="s">
        <v>29</v>
      </c>
      <c r="D56" s="9" t="s">
        <v>19</v>
      </c>
      <c r="E56" s="9" t="s">
        <v>61</v>
      </c>
      <c r="F56" s="9" t="s">
        <v>82</v>
      </c>
      <c r="G56" s="9" t="s">
        <v>36</v>
      </c>
      <c r="H56" s="9" t="s">
        <v>132</v>
      </c>
      <c r="I56" s="9" t="s">
        <v>121</v>
      </c>
      <c r="J56" s="10" t="s">
        <v>133</v>
      </c>
      <c r="K56" s="11">
        <v>120490</v>
      </c>
      <c r="L56" s="11"/>
      <c r="M56" s="11"/>
    </row>
    <row r="57" spans="1:13" ht="27.75" customHeight="1">
      <c r="A57" s="8" t="s">
        <v>151</v>
      </c>
      <c r="B57" s="9" t="s">
        <v>73</v>
      </c>
      <c r="C57" s="9" t="s">
        <v>29</v>
      </c>
      <c r="D57" s="9" t="s">
        <v>19</v>
      </c>
      <c r="E57" s="9" t="s">
        <v>61</v>
      </c>
      <c r="F57" s="9" t="s">
        <v>82</v>
      </c>
      <c r="G57" s="9" t="s">
        <v>36</v>
      </c>
      <c r="H57" s="9" t="s">
        <v>141</v>
      </c>
      <c r="I57" s="9" t="s">
        <v>121</v>
      </c>
      <c r="J57" s="10" t="s">
        <v>133</v>
      </c>
      <c r="K57" s="11">
        <v>3345</v>
      </c>
      <c r="L57" s="11"/>
      <c r="M57" s="11"/>
    </row>
    <row r="58" spans="1:13" ht="27.75" customHeight="1">
      <c r="A58" s="8" t="s">
        <v>152</v>
      </c>
      <c r="B58" s="9" t="s">
        <v>73</v>
      </c>
      <c r="C58" s="9" t="s">
        <v>29</v>
      </c>
      <c r="D58" s="9" t="s">
        <v>19</v>
      </c>
      <c r="E58" s="9" t="s">
        <v>61</v>
      </c>
      <c r="F58" s="9" t="s">
        <v>82</v>
      </c>
      <c r="G58" s="9" t="s">
        <v>36</v>
      </c>
      <c r="H58" s="9" t="s">
        <v>142</v>
      </c>
      <c r="I58" s="9" t="s">
        <v>121</v>
      </c>
      <c r="J58" s="10" t="s">
        <v>143</v>
      </c>
      <c r="K58" s="11">
        <v>18637</v>
      </c>
      <c r="L58" s="11"/>
      <c r="M58" s="11"/>
    </row>
    <row r="59" spans="1:13" ht="38.25" customHeight="1">
      <c r="A59" s="8" t="s">
        <v>61</v>
      </c>
      <c r="B59" s="9" t="s">
        <v>73</v>
      </c>
      <c r="C59" s="9" t="s">
        <v>29</v>
      </c>
      <c r="D59" s="9" t="s">
        <v>19</v>
      </c>
      <c r="E59" s="9" t="s">
        <v>61</v>
      </c>
      <c r="F59" s="9" t="s">
        <v>82</v>
      </c>
      <c r="G59" s="9" t="s">
        <v>36</v>
      </c>
      <c r="H59" s="9" t="s">
        <v>83</v>
      </c>
      <c r="I59" s="9" t="s">
        <v>121</v>
      </c>
      <c r="J59" s="10" t="s">
        <v>84</v>
      </c>
      <c r="K59" s="11">
        <v>2907754</v>
      </c>
      <c r="L59" s="11">
        <v>2980096</v>
      </c>
      <c r="M59" s="11">
        <v>2970093</v>
      </c>
    </row>
    <row r="60" spans="1:13" ht="38.25" customHeight="1">
      <c r="A60" s="8" t="s">
        <v>153</v>
      </c>
      <c r="B60" s="9" t="s">
        <v>73</v>
      </c>
      <c r="C60" s="9" t="s">
        <v>29</v>
      </c>
      <c r="D60" s="9" t="s">
        <v>19</v>
      </c>
      <c r="E60" s="9" t="s">
        <v>61</v>
      </c>
      <c r="F60" s="9" t="s">
        <v>82</v>
      </c>
      <c r="G60" s="9" t="s">
        <v>36</v>
      </c>
      <c r="H60" s="9" t="s">
        <v>128</v>
      </c>
      <c r="I60" s="9" t="s">
        <v>121</v>
      </c>
      <c r="J60" s="10" t="s">
        <v>129</v>
      </c>
      <c r="K60" s="11">
        <v>22113</v>
      </c>
      <c r="L60" s="11"/>
      <c r="M60" s="11"/>
    </row>
    <row r="61" spans="1:13" ht="38.25" customHeight="1">
      <c r="A61" s="8" t="s">
        <v>154</v>
      </c>
      <c r="B61" s="9" t="s">
        <v>73</v>
      </c>
      <c r="C61" s="9" t="s">
        <v>29</v>
      </c>
      <c r="D61" s="9" t="s">
        <v>19</v>
      </c>
      <c r="E61" s="9" t="s">
        <v>61</v>
      </c>
      <c r="F61" s="9" t="s">
        <v>82</v>
      </c>
      <c r="G61" s="9" t="s">
        <v>36</v>
      </c>
      <c r="H61" s="9" t="s">
        <v>130</v>
      </c>
      <c r="I61" s="9" t="s">
        <v>121</v>
      </c>
      <c r="J61" s="10" t="s">
        <v>131</v>
      </c>
      <c r="K61" s="11">
        <v>236317</v>
      </c>
      <c r="L61" s="11">
        <v>245178</v>
      </c>
      <c r="M61" s="11">
        <v>254372</v>
      </c>
    </row>
    <row r="62" spans="1:13" ht="45.75" customHeight="1">
      <c r="A62" s="8" t="s">
        <v>155</v>
      </c>
      <c r="B62" s="15">
        <v>816</v>
      </c>
      <c r="C62" s="15">
        <v>2</v>
      </c>
      <c r="D62" s="16" t="s">
        <v>19</v>
      </c>
      <c r="E62" s="15">
        <v>49</v>
      </c>
      <c r="F62" s="15">
        <v>999</v>
      </c>
      <c r="G62" s="15">
        <v>10</v>
      </c>
      <c r="H62" s="15">
        <v>7555</v>
      </c>
      <c r="I62" s="19">
        <v>150</v>
      </c>
      <c r="J62" s="10" t="s">
        <v>124</v>
      </c>
      <c r="K62" s="11">
        <v>15142</v>
      </c>
      <c r="L62" s="11">
        <v>15142</v>
      </c>
      <c r="M62" s="11">
        <v>15142</v>
      </c>
    </row>
    <row r="63" spans="1:16" ht="12.75">
      <c r="A63" s="22" t="s">
        <v>105</v>
      </c>
      <c r="B63" s="23"/>
      <c r="C63" s="23"/>
      <c r="D63" s="23"/>
      <c r="E63" s="23"/>
      <c r="F63" s="23"/>
      <c r="G63" s="23"/>
      <c r="H63" s="23"/>
      <c r="I63" s="23"/>
      <c r="J63" s="24"/>
      <c r="K63" s="11">
        <f>K11+K40</f>
        <v>5186749</v>
      </c>
      <c r="L63" s="11">
        <f>L11+L40</f>
        <v>4927822</v>
      </c>
      <c r="M63" s="11">
        <f>M11+M40</f>
        <v>4961167</v>
      </c>
      <c r="N63" s="13"/>
      <c r="O63" s="13"/>
      <c r="P63" s="13"/>
    </row>
  </sheetData>
  <sheetProtection/>
  <mergeCells count="9">
    <mergeCell ref="K1:M4"/>
    <mergeCell ref="A63:J63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83" useFirstPageNumber="1" fitToHeight="35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2019-03-03T22:25:46Z</cp:lastPrinted>
  <dcterms:created xsi:type="dcterms:W3CDTF">2010-12-01T11:29:51Z</dcterms:created>
  <dcterms:modified xsi:type="dcterms:W3CDTF">2019-12-25T04:29:08Z</dcterms:modified>
  <cp:category/>
  <cp:version/>
  <cp:contentType/>
  <cp:contentStatus/>
</cp:coreProperties>
</file>