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'функционал'!$A$1:$G$30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<sst xmlns="http://schemas.openxmlformats.org/spreadsheetml/2006/main" count="56" uniqueCount="56">
  <si>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</si>
  <si>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</si>
  <si>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</si>
  <si>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</si>
  <si>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</si>
  <si>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</si>
  <si>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</si>
  <si>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</si>
  <si>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</si>
  <si>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</si>
  <si>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</si>
  <si>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</si>
  <si>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</si>
  <si>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</si>
  <si>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</si>
  <si>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</si>
  <si>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</si>
  <si>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</si>
  <si>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</si>
  <si>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</si>
  <si>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</si>
  <si>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</si>
  <si>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</si>
  <si>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</si>
  <si>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</si>
  <si>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</si>
  <si>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</si>
  <si>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</si>
  <si>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</si>
  <si>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</si>
  <si>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</si>
  <si>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</si>
  <si>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</si>
  <si>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</si>
  <si>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</si>
  <si>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</si>
  <si>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</si>
  <si>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</si>
  <si>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</si>
  <si>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</si>
  <si>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</si>
  <si>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Обеспечение пожарной безопасности</t>
  </si>
  <si>
    <t>НАЦИОНАЛЬНАЯ БЕЗОПАСНОСТЬ И ПРАВООХРАНИТЕЛЬНАЯ ДЕЯТЕЛЬНОСТЬ</t>
  </si>
  <si>
    <t>0300</t>
  </si>
  <si>
    <t>0310</t>
  </si>
  <si>
    <t>Другие вопросы в области жилищно-коммунального хозяйства</t>
  </si>
  <si>
    <t>0505</t>
  </si>
  <si>
    <t>0412</t>
  </si>
  <si>
    <t>Другие вопросы в области национальной экономики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</si>
  <si>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</si>
  <si>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</si>
  <si>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</si>
  <si>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</si>
  <si>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>6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</si>
  <si>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2018 год </t>
  </si>
  <si>
    <t xml:space="preserve">
Приложение 3
к решению Добромысловского сельского
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17.05.2019 № ВН-132-р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</si>
</sst>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right"/>
    </xf>
    <xf numFmtId="4" fontId="19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top"/>
    </xf>
    <xf numFmtId="49" fontId="20" fillId="0" borderId="15" xfId="0" applyNumberFormat="1" applyFont="1" applyBorder="1" applyAlignment="1">
      <alignment horizontal="center" wrapText="1"/>
    </xf>
    <xf numFmtId="0" fontId="20" fillId="0" borderId="16" xfId="0" applyNumberFormat="1" applyFont="1" applyBorder="1" applyAlignment="1" quotePrefix="1">
      <alignment horizontal="left" vertical="top" wrapText="1"/>
    </xf>
    <xf numFmtId="0" fontId="19" fillId="0" borderId="10" xfId="0" applyFont="1" applyBorder="1" applyAlignment="1">
      <alignment wrapText="1"/>
    </xf>
    <xf numFmtId="0" fontId="20" fillId="0" borderId="17" xfId="0" applyNumberFormat="1" applyFont="1" applyBorder="1" applyAlignment="1" quotePrefix="1">
      <alignment horizontal="left" vertical="top" wrapText="1"/>
    </xf>
    <xf numFmtId="49" fontId="19" fillId="0" borderId="10" xfId="0" applyNumberFormat="1" applyFont="1" applyFill="1" applyBorder="1" applyAlignment="1">
      <alignment vertical="center" wrapText="1"/>
    </xf>
    <xf numFmtId="1" fontId="20" fillId="0" borderId="12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19" fillId="0" borderId="0" xfId="0" applyFont="1" applyAlignment="1">
      <alignment horizontal="right" wrapText="1"/>
    </xf>
    <xf numFmtId="0" fontId="2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SheetLayoutView="100" zoomScalePageLayoutView="0" workbookViewId="0" topLeftCell="A2">
      <selection activeCell="E5" sqref="E5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28" customWidth="1"/>
    <col min="5" max="5" width="15.25390625" style="0" customWidth="1"/>
    <col min="6" max="6" width="14.625" style="0" customWidth="1"/>
    <col min="7" max="7" width="13.125" style="0" customWidth="1"/>
    <col min="9" max="9" width="11.875" style="0" bestFit="1" customWidth="1"/>
  </cols>
  <sheetData>
    <row r="1" spans="1:7" ht="23.25" customHeight="1">
      <c r="A1" s="2"/>
      <c r="C1" s="1"/>
      <c r="E1" s="14"/>
      <c r="F1" s="14"/>
      <c r="G1" s="23"/>
    </row>
    <row r="2" spans="1:7" ht="22.5" customHeight="1">
      <c r="A2" s="2"/>
      <c r="C2" s="1"/>
      <c r="D2" s="44" t="s">
        <v>55</v>
      </c>
      <c r="E2" s="45"/>
      <c r="F2" s="45"/>
      <c r="G2" s="45"/>
    </row>
    <row r="3" spans="1:7" ht="24" customHeight="1">
      <c r="A3" s="2"/>
      <c r="C3" s="1"/>
      <c r="D3" s="45"/>
      <c r="E3" s="45"/>
      <c r="F3" s="45"/>
      <c r="G3" s="45"/>
    </row>
    <row r="4" spans="1:7" ht="67.5" customHeight="1">
      <c r="A4" s="2"/>
      <c r="C4" s="1"/>
      <c r="D4" s="45"/>
      <c r="E4" s="45"/>
      <c r="F4" s="45"/>
      <c r="G4" s="45"/>
    </row>
    <row r="5" ht="33" customHeight="1">
      <c r="G5" s="20" t="s">
        <v>35</v>
      </c>
    </row>
    <row r="6" spans="1:7" ht="56.25" customHeight="1">
      <c r="A6" s="42" t="s">
        <v>54</v>
      </c>
      <c r="B6" s="42"/>
      <c r="C6" s="42"/>
      <c r="D6" s="42"/>
      <c r="E6" s="42"/>
      <c r="F6" s="42"/>
      <c r="G6" s="42"/>
    </row>
    <row r="7" spans="1:7" ht="1.5" customHeight="1">
      <c r="A7" s="6"/>
      <c r="B7" s="12"/>
      <c r="C7" s="5"/>
      <c r="D7" s="29"/>
      <c r="E7" s="5"/>
      <c r="F7" s="5"/>
      <c r="G7" s="5"/>
    </row>
    <row r="8" spans="1:7" ht="15.75">
      <c r="A8" s="4"/>
      <c r="B8" s="11"/>
      <c r="C8" s="3"/>
      <c r="D8" s="30"/>
      <c r="E8" s="7"/>
      <c r="F8" s="7"/>
      <c r="G8" s="7" t="s">
        <v>36</v>
      </c>
    </row>
    <row r="9" spans="1:7" ht="63">
      <c r="A9" s="8" t="s">
        <v>5</v>
      </c>
      <c r="B9" s="8" t="s">
        <v>6</v>
      </c>
      <c r="C9" s="9" t="s">
        <v>0</v>
      </c>
      <c r="D9" s="31" t="s">
        <v>49</v>
      </c>
      <c r="E9" s="10" t="s">
        <v>50</v>
      </c>
      <c r="F9" s="10" t="s">
        <v>51</v>
      </c>
      <c r="G9" s="40" t="s">
        <v>52</v>
      </c>
    </row>
    <row r="10" spans="1:7" ht="15.75">
      <c r="A10" s="15"/>
      <c r="B10" s="21">
        <v>1</v>
      </c>
      <c r="C10" s="22" t="s">
        <v>1</v>
      </c>
      <c r="D10" s="32" t="s">
        <v>2</v>
      </c>
      <c r="E10" s="22" t="s">
        <v>3</v>
      </c>
      <c r="F10" s="22" t="s">
        <v>4</v>
      </c>
      <c r="G10" s="22" t="s">
        <v>53</v>
      </c>
    </row>
    <row r="11" spans="1:7" ht="31.5">
      <c r="A11" s="16">
        <v>1</v>
      </c>
      <c r="B11" s="17" t="s">
        <v>7</v>
      </c>
      <c r="C11" s="18" t="s">
        <v>21</v>
      </c>
      <c r="D11" s="33">
        <f>D12+D13+D14+D15</f>
        <v>2223447</v>
      </c>
      <c r="E11" s="33">
        <f>E12+E13+E14+E15</f>
        <v>2577044.85</v>
      </c>
      <c r="F11" s="33">
        <f>F12+F13+F14+F15</f>
        <v>2575231.34</v>
      </c>
      <c r="G11" s="41">
        <v>100</v>
      </c>
    </row>
    <row r="12" spans="1:7" ht="63">
      <c r="A12" s="16">
        <v>2</v>
      </c>
      <c r="B12" s="17" t="s">
        <v>8</v>
      </c>
      <c r="C12" s="18" t="s">
        <v>22</v>
      </c>
      <c r="D12" s="33">
        <v>584313</v>
      </c>
      <c r="E12" s="33">
        <v>639309.5</v>
      </c>
      <c r="F12" s="33">
        <v>639309.5</v>
      </c>
      <c r="G12" s="41">
        <v>100</v>
      </c>
    </row>
    <row r="13" spans="1:7" ht="94.5">
      <c r="A13" s="16">
        <v>3</v>
      </c>
      <c r="B13" s="17" t="s">
        <v>9</v>
      </c>
      <c r="C13" s="18" t="s">
        <v>23</v>
      </c>
      <c r="D13" s="33">
        <v>1567797</v>
      </c>
      <c r="E13" s="33">
        <v>1878898.35</v>
      </c>
      <c r="F13" s="33">
        <v>1877084.84</v>
      </c>
      <c r="G13" s="41">
        <v>100</v>
      </c>
    </row>
    <row r="14" spans="1:7" ht="15.75">
      <c r="A14" s="16">
        <v>4</v>
      </c>
      <c r="B14" s="17" t="s">
        <v>10</v>
      </c>
      <c r="C14" s="18" t="s">
        <v>24</v>
      </c>
      <c r="D14" s="33">
        <v>12500</v>
      </c>
      <c r="E14" s="33">
        <v>0</v>
      </c>
      <c r="F14" s="33">
        <v>0</v>
      </c>
      <c r="G14" s="41">
        <v>0</v>
      </c>
    </row>
    <row r="15" spans="1:7" ht="31.5">
      <c r="A15" s="16">
        <v>5</v>
      </c>
      <c r="B15" s="17" t="s">
        <v>11</v>
      </c>
      <c r="C15" s="18" t="s">
        <v>25</v>
      </c>
      <c r="D15" s="33">
        <v>58837</v>
      </c>
      <c r="E15" s="33">
        <v>58837</v>
      </c>
      <c r="F15" s="33">
        <v>58837</v>
      </c>
      <c r="G15" s="41">
        <v>100</v>
      </c>
    </row>
    <row r="16" spans="1:7" ht="15.75">
      <c r="A16" s="16">
        <v>6</v>
      </c>
      <c r="B16" s="17" t="s">
        <v>12</v>
      </c>
      <c r="C16" s="18" t="s">
        <v>26</v>
      </c>
      <c r="D16" s="33">
        <f>D17</f>
        <v>60770</v>
      </c>
      <c r="E16" s="33">
        <f>E17</f>
        <v>65859</v>
      </c>
      <c r="F16" s="33">
        <f>F17</f>
        <v>65859</v>
      </c>
      <c r="G16" s="41">
        <v>100</v>
      </c>
    </row>
    <row r="17" spans="1:7" ht="31.5">
      <c r="A17" s="16">
        <v>7</v>
      </c>
      <c r="B17" s="37" t="s">
        <v>13</v>
      </c>
      <c r="C17" s="18" t="s">
        <v>27</v>
      </c>
      <c r="D17" s="33">
        <v>60770</v>
      </c>
      <c r="E17" s="33">
        <v>65859</v>
      </c>
      <c r="F17" s="33">
        <v>65859</v>
      </c>
      <c r="G17" s="41">
        <v>100</v>
      </c>
    </row>
    <row r="18" spans="1:7" ht="63">
      <c r="A18" s="35">
        <v>8</v>
      </c>
      <c r="B18" s="38" t="s">
        <v>42</v>
      </c>
      <c r="C18" s="36" t="s">
        <v>43</v>
      </c>
      <c r="D18" s="33">
        <v>0</v>
      </c>
      <c r="E18" s="33">
        <f>E19</f>
        <v>15479.1</v>
      </c>
      <c r="F18" s="33">
        <f>F19</f>
        <v>15479.1</v>
      </c>
      <c r="G18" s="41">
        <v>100</v>
      </c>
    </row>
    <row r="19" spans="1:7" ht="31.5">
      <c r="A19" s="35">
        <v>9</v>
      </c>
      <c r="B19" s="38" t="s">
        <v>41</v>
      </c>
      <c r="C19" s="36" t="s">
        <v>44</v>
      </c>
      <c r="D19" s="33">
        <v>0</v>
      </c>
      <c r="E19" s="33">
        <v>15479.1</v>
      </c>
      <c r="F19" s="33">
        <v>15479.1</v>
      </c>
      <c r="G19" s="41">
        <v>100</v>
      </c>
    </row>
    <row r="20" spans="1:7" ht="15.75">
      <c r="A20" s="16">
        <v>10</v>
      </c>
      <c r="B20" s="39" t="s">
        <v>14</v>
      </c>
      <c r="C20" s="18" t="s">
        <v>28</v>
      </c>
      <c r="D20" s="33">
        <f>D21+D22</f>
        <v>143942</v>
      </c>
      <c r="E20" s="33">
        <f>E21+E22</f>
        <v>313399.96</v>
      </c>
      <c r="F20" s="33">
        <f>F21+F22</f>
        <v>313399.96</v>
      </c>
      <c r="G20" s="41">
        <v>100</v>
      </c>
    </row>
    <row r="21" spans="1:7" ht="31.5">
      <c r="A21" s="16">
        <v>11</v>
      </c>
      <c r="B21" s="17" t="s">
        <v>15</v>
      </c>
      <c r="C21" s="18" t="s">
        <v>29</v>
      </c>
      <c r="D21" s="33">
        <v>143942</v>
      </c>
      <c r="E21" s="33">
        <v>300399.96</v>
      </c>
      <c r="F21" s="33">
        <v>300399.96</v>
      </c>
      <c r="G21" s="41">
        <v>100</v>
      </c>
    </row>
    <row r="22" spans="1:7" ht="31.5">
      <c r="A22" s="16">
        <v>12</v>
      </c>
      <c r="B22" s="34" t="s">
        <v>48</v>
      </c>
      <c r="C22" s="27" t="s">
        <v>47</v>
      </c>
      <c r="D22" s="19">
        <v>0</v>
      </c>
      <c r="E22" s="19">
        <v>13000</v>
      </c>
      <c r="F22" s="33">
        <v>13000</v>
      </c>
      <c r="G22" s="41">
        <v>100</v>
      </c>
    </row>
    <row r="23" spans="1:7" ht="31.5">
      <c r="A23" s="16">
        <v>13</v>
      </c>
      <c r="B23" s="17" t="s">
        <v>16</v>
      </c>
      <c r="C23" s="18" t="s">
        <v>30</v>
      </c>
      <c r="D23" s="33">
        <f>D24+D25</f>
        <v>122000</v>
      </c>
      <c r="E23" s="33">
        <f>E24+E25</f>
        <v>591662</v>
      </c>
      <c r="F23" s="33">
        <f>F24+F25</f>
        <v>482053</v>
      </c>
      <c r="G23" s="41">
        <v>81</v>
      </c>
    </row>
    <row r="24" spans="1:7" ht="15.75">
      <c r="A24" s="16">
        <v>14</v>
      </c>
      <c r="B24" s="17" t="s">
        <v>17</v>
      </c>
      <c r="C24" s="18" t="s">
        <v>31</v>
      </c>
      <c r="D24" s="33">
        <v>117000</v>
      </c>
      <c r="E24" s="33">
        <v>591662</v>
      </c>
      <c r="F24" s="33">
        <v>482053</v>
      </c>
      <c r="G24" s="41">
        <v>81</v>
      </c>
    </row>
    <row r="25" spans="1:7" ht="31.5">
      <c r="A25" s="16">
        <v>15</v>
      </c>
      <c r="B25" s="25" t="s">
        <v>45</v>
      </c>
      <c r="C25" s="27" t="s">
        <v>46</v>
      </c>
      <c r="D25" s="33">
        <v>5000</v>
      </c>
      <c r="E25" s="33">
        <v>0</v>
      </c>
      <c r="F25" s="33">
        <v>0</v>
      </c>
      <c r="G25" s="41"/>
    </row>
    <row r="26" spans="1:7" ht="15.75">
      <c r="A26" s="16">
        <v>16</v>
      </c>
      <c r="B26" s="17" t="s">
        <v>18</v>
      </c>
      <c r="C26" s="18" t="s">
        <v>32</v>
      </c>
      <c r="D26" s="19">
        <f>D27</f>
        <v>1573938</v>
      </c>
      <c r="E26" s="19">
        <f>E27</f>
        <v>1573938</v>
      </c>
      <c r="F26" s="33">
        <f>F27</f>
        <v>1573938</v>
      </c>
      <c r="G26" s="41">
        <v>100</v>
      </c>
    </row>
    <row r="27" spans="1:7" ht="15.75">
      <c r="A27" s="16">
        <v>17</v>
      </c>
      <c r="B27" s="17" t="s">
        <v>19</v>
      </c>
      <c r="C27" s="18" t="s">
        <v>33</v>
      </c>
      <c r="D27" s="19">
        <v>1573938</v>
      </c>
      <c r="E27" s="19">
        <v>1573938</v>
      </c>
      <c r="F27" s="33">
        <v>1573938</v>
      </c>
      <c r="G27" s="41">
        <v>100</v>
      </c>
    </row>
    <row r="28" spans="1:7" ht="15.75">
      <c r="A28" s="16">
        <v>18</v>
      </c>
      <c r="B28" s="25" t="s">
        <v>37</v>
      </c>
      <c r="C28" s="26" t="s">
        <v>39</v>
      </c>
      <c r="D28" s="19">
        <f>D29</f>
        <v>17920</v>
      </c>
      <c r="E28" s="19">
        <f>E29</f>
        <v>17920</v>
      </c>
      <c r="F28" s="33">
        <f>F29</f>
        <v>17920</v>
      </c>
      <c r="G28" s="41">
        <v>100</v>
      </c>
    </row>
    <row r="29" spans="1:7" ht="31.5">
      <c r="A29" s="16">
        <v>19</v>
      </c>
      <c r="B29" s="25" t="s">
        <v>38</v>
      </c>
      <c r="C29" s="26" t="s">
        <v>40</v>
      </c>
      <c r="D29" s="19">
        <v>17920</v>
      </c>
      <c r="E29" s="19">
        <v>17920</v>
      </c>
      <c r="F29" s="33">
        <v>17920</v>
      </c>
      <c r="G29" s="41">
        <v>100</v>
      </c>
    </row>
    <row r="30" spans="1:9" ht="15.75">
      <c r="A30" s="43" t="s">
        <v>20</v>
      </c>
      <c r="B30" s="43"/>
      <c r="C30" s="18" t="s">
        <v>34</v>
      </c>
      <c r="D30" s="33">
        <f>D11+D16+D20+D23+D26+D28+D18</f>
        <v>4142017</v>
      </c>
      <c r="E30" s="33">
        <f>E11+E16+E20+E23+E26+E28+E18</f>
        <v>5155302.91</v>
      </c>
      <c r="F30" s="33">
        <f>F11+F16+F18+F20+F23+F26+F28</f>
        <v>5043880.4</v>
      </c>
      <c r="G30" s="41">
        <v>93</v>
      </c>
      <c r="I30" s="24"/>
    </row>
  </sheetData>
  <sheetProtection/>
  <mergeCells count="3">
    <mergeCell ref="A6:G6"/>
    <mergeCell ref="A30:B30"/>
    <mergeCell ref="D2:G4"/>
  </mergeCells>
  <printOptions/>
  <pageMargins left="0.7874015748031497" right="0.3937007874015748" top="0.7874015748031497" bottom="0.7874015748031497" header="0" footer="0"/>
  <pageSetup firstPageNumber="86" useFirstPageNumber="1" fitToHeight="1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2019-03-21T01:25:05Z</cp:lastPrinted>
  <dcterms:created xsi:type="dcterms:W3CDTF">2012-04-27T13:41:15Z</dcterms:created>
  <dcterms:modified xsi:type="dcterms:W3CDTF">2019-05-16T03:53:09Z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