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<sst xmlns="http://schemas.openxmlformats.org/spreadsheetml/2006/main" count="375" uniqueCount="177">
  <si>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</si>
  <si>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</si>
  <si>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</si>
  <si>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</si>
  <si>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</si>
  <si>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</si>
  <si>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</si>
  <si>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</si>
  <si>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</si>
  <si>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</si>
  <si>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</si>
  <si>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</si>
  <si>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/>
  </si>
  <si>
    <t>0100</t>
  </si>
  <si>
    <t>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</si>
  <si>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</si>
  <si>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</si>
  <si>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8</t>
  </si>
  <si>
    <t>Расходы на выплаты персоналу государственных (муниципальных) органов</t>
  </si>
  <si>
    <t>120</t>
  </si>
  <si>
    <t>9</t>
  </si>
  <si>
    <t>200</t>
  </si>
  <si>
    <t>10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</si>
  <si>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</si>
  <si>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</si>
  <si>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</si>
  <si>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</si>
  <si>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14</t>
  </si>
  <si>
    <t>16</t>
  </si>
  <si>
    <t>17</t>
  </si>
  <si>
    <t>25</t>
  </si>
  <si>
    <t>27</t>
  </si>
  <si>
    <t>28</t>
  </si>
  <si>
    <t>29</t>
  </si>
  <si>
    <t>30</t>
  </si>
  <si>
    <t>45</t>
  </si>
  <si>
    <t>0113</t>
  </si>
  <si>
    <t>46</t>
  </si>
  <si>
    <t>47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</si>
  <si>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</si>
  <si>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</si>
  <si>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</si>
  <si>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НАЦИОНАЛЬНАЯ ОБОРОНА</t>
  </si>
  <si>
    <t>0200</t>
  </si>
  <si>
    <t>Функционирование высшего должностного лица субъекта Российской Федерации и муниципального образования</t>
  </si>
  <si>
    <t xml:space="preserve"> </t>
  </si>
  <si>
    <t>Межбюджетные трансферты</t>
  </si>
  <si>
    <t>Иные межбюджетные трансферты</t>
  </si>
  <si>
    <t>500</t>
  </si>
  <si>
    <t>540</t>
  </si>
  <si>
    <t>0111</t>
  </si>
  <si>
    <t>Резервные средства</t>
  </si>
  <si>
    <t>870</t>
  </si>
  <si>
    <t>Мобилизационная  и вневойсковая подготовка</t>
  </si>
  <si>
    <t>0203</t>
  </si>
  <si>
    <t>Благоустройство</t>
  </si>
  <si>
    <t>НАЦИОНАЛЬНАЯ ЭКОНОМИКА</t>
  </si>
  <si>
    <t>0503</t>
  </si>
  <si>
    <t>0400</t>
  </si>
  <si>
    <t>0409</t>
  </si>
  <si>
    <t>Дорожное хозяйство (дорожные фонды)</t>
  </si>
  <si>
    <t>Культура</t>
  </si>
  <si>
    <t>0801</t>
  </si>
  <si>
    <t>850</t>
  </si>
  <si>
    <t>Уплата налогов, сборов и иных платежей</t>
  </si>
  <si>
    <t>11</t>
  </si>
  <si>
    <t>12</t>
  </si>
  <si>
    <t>15</t>
  </si>
  <si>
    <t>18</t>
  </si>
  <si>
    <t>19</t>
  </si>
  <si>
    <t>20</t>
  </si>
  <si>
    <t>21</t>
  </si>
  <si>
    <t>22</t>
  </si>
  <si>
    <t>23</t>
  </si>
  <si>
    <t>26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</si>
  <si>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</si>
  <si>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</si>
  <si>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</si>
  <si>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</si>
  <si>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</si>
  <si>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</si>
  <si>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</si>
  <si>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</si>
  <si>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</si>
  <si>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</si>
  <si>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</si>
  <si>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</si>
  <si>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</si>
  <si>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</si>
  <si>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48</t>
  </si>
  <si>
    <t>50</t>
  </si>
  <si>
    <t>51</t>
  </si>
  <si>
    <t>52</t>
  </si>
  <si>
    <t>53</t>
  </si>
  <si>
    <t>54</t>
  </si>
  <si>
    <t>55</t>
  </si>
  <si>
    <t>56</t>
  </si>
  <si>
    <t>13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</si>
  <si>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</si>
  <si>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</si>
  <si>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</si>
  <si>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КУЛЬТУРА, КИНЕМАТОГРАФИЯ</t>
  </si>
  <si>
    <t>Резервные фонды</t>
  </si>
  <si>
    <t>Всего</t>
  </si>
  <si>
    <t>60</t>
  </si>
  <si>
    <t>61</t>
  </si>
  <si>
    <t>62</t>
  </si>
  <si>
    <t>0500</t>
  </si>
  <si>
    <t>0800</t>
  </si>
  <si>
    <t>69</t>
  </si>
  <si>
    <t>7200000000</t>
  </si>
  <si>
    <t>7210000000</t>
  </si>
  <si>
    <t>7210080060</t>
  </si>
  <si>
    <t>7210000210</t>
  </si>
  <si>
    <t>7210075140</t>
  </si>
  <si>
    <t>7210081550</t>
  </si>
  <si>
    <t>7210051180</t>
  </si>
  <si>
    <t>0100000000</t>
  </si>
  <si>
    <t>0110000000</t>
  </si>
  <si>
    <t>0110081670</t>
  </si>
  <si>
    <t>70</t>
  </si>
  <si>
    <t>24</t>
  </si>
  <si>
    <t>Закупка товаров, работ и услуг для обеспечения государственных (муниципальных) нужд</t>
  </si>
  <si>
    <t xml:space="preserve"> Администрация Добромысловского сельсовета</t>
  </si>
  <si>
    <t>0110081660</t>
  </si>
  <si>
    <t>0110081960</t>
  </si>
  <si>
    <t>0900</t>
  </si>
  <si>
    <t xml:space="preserve">Другие вопросы в области здравоохранения </t>
  </si>
  <si>
    <t>0909</t>
  </si>
  <si>
    <t>0110075550</t>
  </si>
  <si>
    <t>01100S5550</t>
  </si>
  <si>
    <t>Глава муниципального образования  в рамках непрограммных расходов Добромысловского сельсовета</t>
  </si>
  <si>
    <t>Непрограммные расходы администрации Добромысловского сельсовета</t>
  </si>
  <si>
    <t>Функционирование  администрации Добромысловского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</si>
  <si>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администрации Добромысловского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</si>
  <si>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Добромысловского сельсовета в рамках непрограммных расходов отдельных органов исполнительной власти</t>
  </si>
  <si>
    <t>Резервный фонд администрации Добромысловского сельсовета в рамках непрограммных расходов  администрации Добромысловского сельсовета</t>
  </si>
  <si>
    <t xml:space="preserve">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по администрации Добромысловского сельсовета в рамках непрограммных расходов отдельных органов исполнительной власти</t>
  </si>
  <si>
    <t>Функционирование администрации Добромысловского сельсовета</t>
  </si>
  <si>
    <t>Осуществление первичного воинского учета на территориях, где отсутствуют военные комиссариаты по администрации Добромысловского сельсовета в рамках отдельных непрограммных расходов отдельных органов исполнительной власти</t>
  </si>
  <si>
    <t>Подпрограмма «Благоустройство территории Добромысловского сельсовета»</t>
  </si>
  <si>
    <t xml:space="preserve">Мероприятия по содержанию автомобильных дорог и инженерных сооружений на них в границах поселений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</si>
  <si>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 xml:space="preserve">Мероприятия по уличному освещению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</si>
  <si>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ЗДРАВООХРАНЕНИЕ</t>
  </si>
  <si>
    <t xml:space="preserve">Софинансирование мероприятий по акарицидным обработкам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</si>
  <si>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71</t>
  </si>
  <si>
    <t>72</t>
  </si>
  <si>
    <t>73</t>
  </si>
  <si>
    <t>74</t>
  </si>
  <si>
    <t>75</t>
  </si>
  <si>
    <t>76</t>
  </si>
  <si>
    <t>77</t>
  </si>
  <si>
    <t xml:space="preserve">Мероприятия по акарицидным обработкам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</si>
  <si>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 xml:space="preserve">Муниципальная программа «Создание условий для благоприятного развития территории Добромысловского сельсовета» </t>
  </si>
  <si>
    <t xml:space="preserve">                           Ведомственная структура расходов местного бюджета </t>
  </si>
  <si>
    <t>Раздел-подраздел</t>
  </si>
  <si>
    <t>Сумма на 2019 год</t>
  </si>
  <si>
    <t>Сумма на 2020 год</t>
  </si>
  <si>
    <t>Условно утвержденные расходы</t>
  </si>
  <si>
    <t xml:space="preserve">Мероприятия по организации обустройства мест массового отдыха населения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</si>
  <si>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r>
      <t xml:space="preserve">на 2019 год и плановый период 2020-2021 годов                                                                     </t>
    </r>
    <r>
      <rPr>
        <sz val="12"/>
        <rFont val="Times New Roman"/>
        <family val="1"/>
      </rPr>
      <t>(рублей)</t>
    </r>
  </si>
  <si>
    <t>Сумма на 2021 год</t>
  </si>
  <si>
    <t>57</t>
  </si>
  <si>
    <t>58</t>
  </si>
  <si>
    <t>59</t>
  </si>
  <si>
    <t>63</t>
  </si>
  <si>
    <t>64</t>
  </si>
  <si>
    <t>65</t>
  </si>
  <si>
    <t>66</t>
  </si>
  <si>
    <t>67</t>
  </si>
  <si>
    <t>68</t>
  </si>
  <si>
    <t>72100S0210</t>
  </si>
  <si>
    <t>78</t>
  </si>
  <si>
    <t>79</t>
  </si>
  <si>
    <t>80</t>
  </si>
  <si>
    <t>Софинансирование непрограммных расходов администрации Добромысловского сельсовета</t>
  </si>
  <si>
    <t xml:space="preserve">Приложение 6
к решению Добромысловского сельского
совета депутатов
 от 19.12.2018  № 14-121-р  
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</si>
</sst>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justify" vertical="top"/>
    </xf>
    <xf numFmtId="2" fontId="5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8" fillId="0" borderId="10" xfId="0" applyFont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justify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wrapText="1"/>
    </xf>
    <xf numFmtId="2" fontId="5" fillId="0" borderId="13" xfId="0" applyNumberFormat="1" applyFont="1" applyFill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 wrapText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>
      <alignment vertical="top" wrapText="1"/>
    </xf>
    <xf numFmtId="0" fontId="8" fillId="0" borderId="12" xfId="0" applyFont="1" applyBorder="1" applyAlignment="1">
      <alignment horizontal="center"/>
    </xf>
    <xf numFmtId="173" fontId="8" fillId="0" borderId="0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 horizontal="right" vertical="top"/>
    </xf>
    <xf numFmtId="172" fontId="5" fillId="0" borderId="11" xfId="0" applyNumberFormat="1" applyFont="1" applyBorder="1" applyAlignment="1">
      <alignment vertical="top" wrapText="1"/>
    </xf>
    <xf numFmtId="172" fontId="8" fillId="0" borderId="10" xfId="0" applyNumberFormat="1" applyFont="1" applyBorder="1" applyAlignment="1">
      <alignment horizontal="right" vertical="top"/>
    </xf>
    <xf numFmtId="172" fontId="8" fillId="0" borderId="10" xfId="0" applyNumberFormat="1" applyFont="1" applyBorder="1" applyAlignment="1">
      <alignment horizontal="right"/>
    </xf>
    <xf numFmtId="172" fontId="5" fillId="0" borderId="10" xfId="0" applyNumberFormat="1" applyFont="1" applyBorder="1" applyAlignment="1">
      <alignment wrapText="1"/>
    </xf>
    <xf numFmtId="172" fontId="5" fillId="0" borderId="10" xfId="0" applyNumberFormat="1" applyFont="1" applyFill="1" applyBorder="1" applyAlignment="1">
      <alignment wrapText="1"/>
    </xf>
    <xf numFmtId="172" fontId="5" fillId="0" borderId="10" xfId="0" applyNumberFormat="1" applyFont="1" applyBorder="1" applyAlignment="1">
      <alignment vertical="top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justify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2.8515625" style="0" customWidth="1"/>
    <col min="2" max="2" width="82.57421875" style="0" customWidth="1"/>
    <col min="3" max="3" width="6.00390625" style="0" customWidth="1"/>
    <col min="4" max="4" width="7.140625" style="0" customWidth="1"/>
    <col min="5" max="5" width="11.421875" style="0" customWidth="1"/>
    <col min="6" max="6" width="6.421875" style="0" customWidth="1"/>
    <col min="7" max="9" width="12.8515625" style="0" customWidth="1"/>
  </cols>
  <sheetData>
    <row r="1" spans="1:9" ht="113.25" customHeight="1">
      <c r="A1" s="1"/>
      <c r="B1" s="2"/>
      <c r="C1" s="3"/>
      <c r="D1" s="3"/>
      <c r="E1" s="51" t="s">
        <v>176</v>
      </c>
      <c r="F1" s="52"/>
      <c r="G1" s="52"/>
      <c r="H1" s="52"/>
      <c r="I1" s="52"/>
    </row>
    <row r="2" spans="1:9" ht="43.5" customHeight="1" hidden="1">
      <c r="A2" s="1"/>
      <c r="B2" s="2"/>
      <c r="C2" s="3"/>
      <c r="D2" s="3"/>
      <c r="E2" s="3"/>
      <c r="F2" s="4"/>
      <c r="G2" s="13" t="s">
        <v>45</v>
      </c>
      <c r="H2" s="13" t="s">
        <v>45</v>
      </c>
      <c r="I2" s="13" t="s">
        <v>45</v>
      </c>
    </row>
    <row r="3" spans="1:9" ht="48.75" customHeight="1" hidden="1">
      <c r="A3" s="1"/>
      <c r="B3" s="2"/>
      <c r="C3" s="3"/>
      <c r="D3" s="3"/>
      <c r="E3" s="3"/>
      <c r="F3" s="5"/>
      <c r="G3" s="13" t="s">
        <v>45</v>
      </c>
      <c r="H3" s="13" t="s">
        <v>45</v>
      </c>
      <c r="I3" s="13" t="s">
        <v>45</v>
      </c>
    </row>
    <row r="4" spans="1:9" ht="1.5" customHeight="1">
      <c r="A4" s="1"/>
      <c r="B4" s="2"/>
      <c r="C4" s="3"/>
      <c r="D4" s="3"/>
      <c r="E4" s="3"/>
      <c r="F4" s="3"/>
      <c r="G4" s="6"/>
      <c r="H4" s="6"/>
      <c r="I4" s="6"/>
    </row>
    <row r="5" spans="1:9" ht="15.75" customHeight="1">
      <c r="A5" s="49" t="s">
        <v>154</v>
      </c>
      <c r="B5" s="49"/>
      <c r="C5" s="49"/>
      <c r="D5" s="49"/>
      <c r="E5" s="49"/>
      <c r="F5" s="49"/>
      <c r="G5" s="49"/>
      <c r="H5" s="49"/>
      <c r="I5" s="49"/>
    </row>
    <row r="6" spans="1:9" ht="15" customHeight="1">
      <c r="A6" s="50" t="s">
        <v>160</v>
      </c>
      <c r="B6" s="50"/>
      <c r="C6" s="50"/>
      <c r="D6" s="50"/>
      <c r="E6" s="50"/>
      <c r="F6" s="50"/>
      <c r="G6" s="50"/>
      <c r="H6" s="50"/>
      <c r="I6" s="50"/>
    </row>
    <row r="7" spans="1:9" ht="15.75" hidden="1">
      <c r="A7" s="7"/>
      <c r="B7" s="8"/>
      <c r="C7" s="8"/>
      <c r="D7" s="8"/>
      <c r="E7" s="8"/>
      <c r="F7" s="8"/>
      <c r="G7" s="8"/>
      <c r="H7" s="8"/>
      <c r="I7" s="8"/>
    </row>
    <row r="8" spans="1:9" ht="2.25" customHeight="1" hidden="1">
      <c r="A8" s="1"/>
      <c r="B8" s="9"/>
      <c r="C8" s="10"/>
      <c r="D8" s="10"/>
      <c r="E8" s="10"/>
      <c r="F8" s="10"/>
      <c r="G8" s="11" t="s">
        <v>0</v>
      </c>
      <c r="H8" s="11" t="s">
        <v>0</v>
      </c>
      <c r="I8" s="11" t="s">
        <v>0</v>
      </c>
    </row>
    <row r="9" spans="1:9" ht="66.75" customHeight="1">
      <c r="A9" s="46" t="s">
        <v>1</v>
      </c>
      <c r="B9" s="46" t="s">
        <v>2</v>
      </c>
      <c r="C9" s="47" t="s">
        <v>3</v>
      </c>
      <c r="D9" s="47" t="s">
        <v>155</v>
      </c>
      <c r="E9" s="47" t="s">
        <v>4</v>
      </c>
      <c r="F9" s="47" t="s">
        <v>5</v>
      </c>
      <c r="G9" s="48" t="s">
        <v>156</v>
      </c>
      <c r="H9" s="48" t="s">
        <v>157</v>
      </c>
      <c r="I9" s="48" t="s">
        <v>161</v>
      </c>
    </row>
    <row r="10" spans="1:9" ht="11.25" customHeight="1">
      <c r="A10" s="12"/>
      <c r="B10" s="23" t="s">
        <v>6</v>
      </c>
      <c r="C10" s="23" t="s">
        <v>7</v>
      </c>
      <c r="D10" s="23" t="s">
        <v>8</v>
      </c>
      <c r="E10" s="23" t="s">
        <v>9</v>
      </c>
      <c r="F10" s="23" t="s">
        <v>10</v>
      </c>
      <c r="G10" s="23" t="s">
        <v>11</v>
      </c>
      <c r="H10" s="23" t="s">
        <v>11</v>
      </c>
      <c r="I10" s="23" t="s">
        <v>11</v>
      </c>
    </row>
    <row r="11" spans="1:9" ht="15" customHeight="1">
      <c r="A11" s="17" t="s">
        <v>6</v>
      </c>
      <c r="B11" s="16" t="s">
        <v>123</v>
      </c>
      <c r="C11" s="18">
        <v>816</v>
      </c>
      <c r="D11" s="21"/>
      <c r="E11" s="21"/>
      <c r="F11" s="21"/>
      <c r="G11" s="40">
        <f>G12+G47+G56+G63+G73+G80</f>
        <v>4663349</v>
      </c>
      <c r="H11" s="40">
        <f>H12+H47+H56+H63+H73+H80</f>
        <v>4561935</v>
      </c>
      <c r="I11" s="40">
        <f>I12+I47+I56+I63+I73+I80</f>
        <v>4404604</v>
      </c>
    </row>
    <row r="12" spans="1:10" ht="13.5" customHeight="1">
      <c r="A12" s="17" t="s">
        <v>7</v>
      </c>
      <c r="B12" s="16" t="s">
        <v>98</v>
      </c>
      <c r="C12" s="18">
        <v>816</v>
      </c>
      <c r="D12" s="19" t="s">
        <v>13</v>
      </c>
      <c r="E12" s="21"/>
      <c r="F12" s="37"/>
      <c r="G12" s="41">
        <f>G13+G19+G35+G41</f>
        <v>2677313</v>
      </c>
      <c r="H12" s="41">
        <f>H13+H19+H35+H41</f>
        <v>2562446</v>
      </c>
      <c r="I12" s="41">
        <f>I13+I19+I35+I41</f>
        <v>2446414</v>
      </c>
      <c r="J12" s="39"/>
    </row>
    <row r="13" spans="1:9" ht="13.5" customHeight="1">
      <c r="A13" s="17" t="s">
        <v>8</v>
      </c>
      <c r="B13" s="16" t="s">
        <v>44</v>
      </c>
      <c r="C13" s="18">
        <v>816</v>
      </c>
      <c r="D13" s="19" t="s">
        <v>39</v>
      </c>
      <c r="E13" s="21"/>
      <c r="F13" s="37"/>
      <c r="G13" s="41">
        <f aca="true" t="shared" si="0" ref="G13:I16">G14</f>
        <v>729203</v>
      </c>
      <c r="H13" s="41">
        <f t="shared" si="0"/>
        <v>729203</v>
      </c>
      <c r="I13" s="41">
        <f t="shared" si="0"/>
        <v>729203</v>
      </c>
    </row>
    <row r="14" spans="1:9" ht="13.5" customHeight="1">
      <c r="A14" s="24">
        <v>4</v>
      </c>
      <c r="B14" s="14" t="s">
        <v>132</v>
      </c>
      <c r="C14" s="18">
        <v>816</v>
      </c>
      <c r="D14" s="19" t="s">
        <v>39</v>
      </c>
      <c r="E14" s="19">
        <v>7200000000</v>
      </c>
      <c r="F14" s="37"/>
      <c r="G14" s="41">
        <f t="shared" si="0"/>
        <v>729203</v>
      </c>
      <c r="H14" s="41">
        <f t="shared" si="0"/>
        <v>729203</v>
      </c>
      <c r="I14" s="41">
        <f t="shared" si="0"/>
        <v>729203</v>
      </c>
    </row>
    <row r="15" spans="1:9" ht="14.25" customHeight="1">
      <c r="A15" s="24">
        <v>5</v>
      </c>
      <c r="B15" s="16" t="s">
        <v>133</v>
      </c>
      <c r="C15" s="18">
        <v>816</v>
      </c>
      <c r="D15" s="19" t="s">
        <v>39</v>
      </c>
      <c r="E15" s="19">
        <v>7210000000</v>
      </c>
      <c r="F15" s="37"/>
      <c r="G15" s="41">
        <f t="shared" si="0"/>
        <v>729203</v>
      </c>
      <c r="H15" s="41">
        <f t="shared" si="0"/>
        <v>729203</v>
      </c>
      <c r="I15" s="41">
        <f t="shared" si="0"/>
        <v>729203</v>
      </c>
    </row>
    <row r="16" spans="1:9" ht="12.75" customHeight="1">
      <c r="A16" s="17" t="s">
        <v>11</v>
      </c>
      <c r="B16" s="35" t="s">
        <v>131</v>
      </c>
      <c r="C16" s="18">
        <v>816</v>
      </c>
      <c r="D16" s="19" t="s">
        <v>39</v>
      </c>
      <c r="E16" s="21">
        <v>7210000230</v>
      </c>
      <c r="F16" s="37"/>
      <c r="G16" s="41">
        <f t="shared" si="0"/>
        <v>729203</v>
      </c>
      <c r="H16" s="41">
        <f t="shared" si="0"/>
        <v>729203</v>
      </c>
      <c r="I16" s="41">
        <f t="shared" si="0"/>
        <v>729203</v>
      </c>
    </row>
    <row r="17" spans="1:9" ht="27.75" customHeight="1">
      <c r="A17" s="17" t="s">
        <v>14</v>
      </c>
      <c r="B17" s="16" t="s">
        <v>15</v>
      </c>
      <c r="C17" s="18">
        <v>816</v>
      </c>
      <c r="D17" s="19" t="s">
        <v>39</v>
      </c>
      <c r="E17" s="21">
        <v>7210000230</v>
      </c>
      <c r="F17" s="37">
        <v>100</v>
      </c>
      <c r="G17" s="41">
        <f>G18</f>
        <v>729203</v>
      </c>
      <c r="H17" s="41">
        <v>729203</v>
      </c>
      <c r="I17" s="41">
        <v>729203</v>
      </c>
    </row>
    <row r="18" spans="1:9" ht="12.75" customHeight="1">
      <c r="A18" s="17" t="s">
        <v>17</v>
      </c>
      <c r="B18" s="16" t="s">
        <v>18</v>
      </c>
      <c r="C18" s="18">
        <v>816</v>
      </c>
      <c r="D18" s="19" t="s">
        <v>39</v>
      </c>
      <c r="E18" s="21">
        <v>7210000230</v>
      </c>
      <c r="F18" s="37">
        <v>120</v>
      </c>
      <c r="G18" s="41">
        <v>729203</v>
      </c>
      <c r="H18" s="41">
        <v>729203</v>
      </c>
      <c r="I18" s="41">
        <v>729203</v>
      </c>
    </row>
    <row r="19" spans="1:10" ht="25.5" customHeight="1">
      <c r="A19" s="17" t="s">
        <v>20</v>
      </c>
      <c r="B19" s="16" t="s">
        <v>40</v>
      </c>
      <c r="C19" s="18">
        <v>816</v>
      </c>
      <c r="D19" s="17" t="s">
        <v>41</v>
      </c>
      <c r="E19" s="17" t="s">
        <v>45</v>
      </c>
      <c r="F19" s="30" t="s">
        <v>45</v>
      </c>
      <c r="G19" s="42">
        <f aca="true" t="shared" si="1" ref="G19:I20">G20</f>
        <v>1870924</v>
      </c>
      <c r="H19" s="42">
        <f t="shared" si="1"/>
        <v>1756057</v>
      </c>
      <c r="I19" s="42">
        <f t="shared" si="1"/>
        <v>1640025</v>
      </c>
      <c r="J19" s="38"/>
    </row>
    <row r="20" spans="1:9" ht="18.75" customHeight="1">
      <c r="A20" s="17" t="s">
        <v>22</v>
      </c>
      <c r="B20" s="14" t="s">
        <v>132</v>
      </c>
      <c r="C20" s="18">
        <v>816</v>
      </c>
      <c r="D20" s="17" t="s">
        <v>41</v>
      </c>
      <c r="E20" s="17" t="s">
        <v>110</v>
      </c>
      <c r="F20" s="17" t="s">
        <v>45</v>
      </c>
      <c r="G20" s="42">
        <f t="shared" si="1"/>
        <v>1870924</v>
      </c>
      <c r="H20" s="42">
        <f t="shared" si="1"/>
        <v>1756057</v>
      </c>
      <c r="I20" s="42">
        <f t="shared" si="1"/>
        <v>1640025</v>
      </c>
    </row>
    <row r="21" spans="1:9" ht="17.25" customHeight="1">
      <c r="A21" s="17" t="s">
        <v>65</v>
      </c>
      <c r="B21" s="16" t="s">
        <v>133</v>
      </c>
      <c r="C21" s="18">
        <v>816</v>
      </c>
      <c r="D21" s="17" t="s">
        <v>41</v>
      </c>
      <c r="E21" s="21">
        <v>7210000000</v>
      </c>
      <c r="F21" s="17" t="s">
        <v>45</v>
      </c>
      <c r="G21" s="42">
        <f>G22+G29+G32</f>
        <v>1870924</v>
      </c>
      <c r="H21" s="42">
        <f>H22+H29+H32</f>
        <v>1756057</v>
      </c>
      <c r="I21" s="42">
        <f>I22+I29+I32</f>
        <v>1640025</v>
      </c>
    </row>
    <row r="22" spans="1:9" ht="28.5" customHeight="1">
      <c r="A22" s="17" t="s">
        <v>66</v>
      </c>
      <c r="B22" s="22" t="s">
        <v>134</v>
      </c>
      <c r="C22" s="18">
        <v>816</v>
      </c>
      <c r="D22" s="17" t="s">
        <v>41</v>
      </c>
      <c r="E22" s="17" t="s">
        <v>113</v>
      </c>
      <c r="F22" s="17" t="s">
        <v>45</v>
      </c>
      <c r="G22" s="42">
        <f>G23+G25+G27</f>
        <v>1790055</v>
      </c>
      <c r="H22" s="42">
        <f>H23+H25+H27</f>
        <v>1675188</v>
      </c>
      <c r="I22" s="42">
        <f>I23+I25+I27</f>
        <v>1559156</v>
      </c>
    </row>
    <row r="23" spans="1:9" ht="29.25" customHeight="1">
      <c r="A23" s="17" t="s">
        <v>97</v>
      </c>
      <c r="B23" s="14" t="s">
        <v>15</v>
      </c>
      <c r="C23" s="18">
        <v>816</v>
      </c>
      <c r="D23" s="17" t="s">
        <v>41</v>
      </c>
      <c r="E23" s="17" t="s">
        <v>113</v>
      </c>
      <c r="F23" s="17" t="s">
        <v>16</v>
      </c>
      <c r="G23" s="43">
        <f>G24</f>
        <v>1410723</v>
      </c>
      <c r="H23" s="43">
        <f>H24</f>
        <v>1410723</v>
      </c>
      <c r="I23" s="43">
        <f>I24</f>
        <v>1410723</v>
      </c>
    </row>
    <row r="24" spans="1:9" ht="13.5" customHeight="1">
      <c r="A24" s="17" t="s">
        <v>27</v>
      </c>
      <c r="B24" s="14" t="s">
        <v>18</v>
      </c>
      <c r="C24" s="18">
        <v>816</v>
      </c>
      <c r="D24" s="17" t="s">
        <v>41</v>
      </c>
      <c r="E24" s="17" t="s">
        <v>113</v>
      </c>
      <c r="F24" s="17" t="s">
        <v>19</v>
      </c>
      <c r="G24" s="43">
        <v>1410723</v>
      </c>
      <c r="H24" s="43">
        <v>1410723</v>
      </c>
      <c r="I24" s="43">
        <v>1410723</v>
      </c>
    </row>
    <row r="25" spans="1:9" ht="12.75" customHeight="1">
      <c r="A25" s="17" t="s">
        <v>67</v>
      </c>
      <c r="B25" s="14" t="s">
        <v>122</v>
      </c>
      <c r="C25" s="18">
        <v>816</v>
      </c>
      <c r="D25" s="17" t="s">
        <v>41</v>
      </c>
      <c r="E25" s="17" t="s">
        <v>113</v>
      </c>
      <c r="F25" s="17" t="s">
        <v>21</v>
      </c>
      <c r="G25" s="43">
        <f>G26</f>
        <v>376332</v>
      </c>
      <c r="H25" s="43">
        <f>H26</f>
        <v>261465</v>
      </c>
      <c r="I25" s="43">
        <f>I26</f>
        <v>145433</v>
      </c>
    </row>
    <row r="26" spans="1:9" ht="14.25" customHeight="1">
      <c r="A26" s="17" t="s">
        <v>28</v>
      </c>
      <c r="B26" s="14" t="s">
        <v>23</v>
      </c>
      <c r="C26" s="18">
        <v>816</v>
      </c>
      <c r="D26" s="17" t="s">
        <v>41</v>
      </c>
      <c r="E26" s="17" t="s">
        <v>113</v>
      </c>
      <c r="F26" s="17" t="s">
        <v>24</v>
      </c>
      <c r="G26" s="43">
        <v>376332</v>
      </c>
      <c r="H26" s="43">
        <v>261465</v>
      </c>
      <c r="I26" s="43">
        <v>145433</v>
      </c>
    </row>
    <row r="27" spans="1:9" ht="12.75" customHeight="1">
      <c r="A27" s="17" t="s">
        <v>29</v>
      </c>
      <c r="B27" s="14" t="s">
        <v>25</v>
      </c>
      <c r="C27" s="18">
        <v>816</v>
      </c>
      <c r="D27" s="17" t="s">
        <v>41</v>
      </c>
      <c r="E27" s="17" t="s">
        <v>113</v>
      </c>
      <c r="F27" s="17" t="s">
        <v>26</v>
      </c>
      <c r="G27" s="43">
        <f>G28</f>
        <v>3000</v>
      </c>
      <c r="H27" s="43">
        <f>H28</f>
        <v>3000</v>
      </c>
      <c r="I27" s="43">
        <f>I28</f>
        <v>3000</v>
      </c>
    </row>
    <row r="28" spans="1:9" ht="12.75" customHeight="1">
      <c r="A28" s="17" t="s">
        <v>68</v>
      </c>
      <c r="B28" s="14" t="s">
        <v>64</v>
      </c>
      <c r="C28" s="18">
        <v>816</v>
      </c>
      <c r="D28" s="17" t="s">
        <v>41</v>
      </c>
      <c r="E28" s="17" t="s">
        <v>113</v>
      </c>
      <c r="F28" s="17" t="s">
        <v>63</v>
      </c>
      <c r="G28" s="43">
        <v>3000</v>
      </c>
      <c r="H28" s="43">
        <v>3000</v>
      </c>
      <c r="I28" s="43">
        <v>3000</v>
      </c>
    </row>
    <row r="29" spans="1:9" ht="39" customHeight="1">
      <c r="A29" s="17" t="s">
        <v>69</v>
      </c>
      <c r="B29" s="14" t="s">
        <v>135</v>
      </c>
      <c r="C29" s="18">
        <v>816</v>
      </c>
      <c r="D29" s="17" t="s">
        <v>41</v>
      </c>
      <c r="E29" s="17" t="s">
        <v>114</v>
      </c>
      <c r="F29" s="17"/>
      <c r="G29" s="43">
        <f aca="true" t="shared" si="2" ref="G29:I30">G30</f>
        <v>2384</v>
      </c>
      <c r="H29" s="43">
        <f t="shared" si="2"/>
        <v>2384</v>
      </c>
      <c r="I29" s="43">
        <f t="shared" si="2"/>
        <v>2384</v>
      </c>
    </row>
    <row r="30" spans="1:9" ht="15" customHeight="1">
      <c r="A30" s="17" t="s">
        <v>70</v>
      </c>
      <c r="B30" s="14" t="s">
        <v>122</v>
      </c>
      <c r="C30" s="18">
        <v>816</v>
      </c>
      <c r="D30" s="17" t="s">
        <v>41</v>
      </c>
      <c r="E30" s="17" t="s">
        <v>114</v>
      </c>
      <c r="F30" s="17" t="s">
        <v>21</v>
      </c>
      <c r="G30" s="43">
        <f t="shared" si="2"/>
        <v>2384</v>
      </c>
      <c r="H30" s="43">
        <f t="shared" si="2"/>
        <v>2384</v>
      </c>
      <c r="I30" s="43">
        <f t="shared" si="2"/>
        <v>2384</v>
      </c>
    </row>
    <row r="31" spans="1:9" ht="15" customHeight="1">
      <c r="A31" s="17" t="s">
        <v>71</v>
      </c>
      <c r="B31" s="14" t="s">
        <v>23</v>
      </c>
      <c r="C31" s="18">
        <v>816</v>
      </c>
      <c r="D31" s="17" t="s">
        <v>41</v>
      </c>
      <c r="E31" s="17" t="s">
        <v>114</v>
      </c>
      <c r="F31" s="17" t="s">
        <v>24</v>
      </c>
      <c r="G31" s="43">
        <v>2384</v>
      </c>
      <c r="H31" s="43">
        <v>2384</v>
      </c>
      <c r="I31" s="43">
        <v>2384</v>
      </c>
    </row>
    <row r="32" spans="1:9" ht="16.5" customHeight="1">
      <c r="A32" s="17" t="s">
        <v>72</v>
      </c>
      <c r="B32" s="22" t="s">
        <v>175</v>
      </c>
      <c r="C32" s="18">
        <v>816</v>
      </c>
      <c r="D32" s="17" t="s">
        <v>41</v>
      </c>
      <c r="E32" s="17" t="s">
        <v>171</v>
      </c>
      <c r="F32" s="17"/>
      <c r="G32" s="43">
        <f>G33</f>
        <v>78485</v>
      </c>
      <c r="H32" s="43">
        <f>H33</f>
        <v>78485</v>
      </c>
      <c r="I32" s="43">
        <f>I33</f>
        <v>78485</v>
      </c>
    </row>
    <row r="33" spans="1:9" ht="15" customHeight="1">
      <c r="A33" s="17" t="s">
        <v>73</v>
      </c>
      <c r="B33" s="14" t="s">
        <v>15</v>
      </c>
      <c r="C33" s="18">
        <v>816</v>
      </c>
      <c r="D33" s="17" t="s">
        <v>41</v>
      </c>
      <c r="E33" s="17" t="s">
        <v>171</v>
      </c>
      <c r="F33" s="17" t="s">
        <v>16</v>
      </c>
      <c r="G33" s="43">
        <v>78485</v>
      </c>
      <c r="H33" s="43">
        <v>78485</v>
      </c>
      <c r="I33" s="43">
        <v>78485</v>
      </c>
    </row>
    <row r="34" spans="1:9" ht="15" customHeight="1">
      <c r="A34" s="17" t="s">
        <v>121</v>
      </c>
      <c r="B34" s="14" t="s">
        <v>18</v>
      </c>
      <c r="C34" s="18">
        <v>816</v>
      </c>
      <c r="D34" s="17" t="s">
        <v>41</v>
      </c>
      <c r="E34" s="17" t="s">
        <v>171</v>
      </c>
      <c r="F34" s="17" t="s">
        <v>19</v>
      </c>
      <c r="G34" s="43">
        <v>78485</v>
      </c>
      <c r="H34" s="43">
        <v>78485</v>
      </c>
      <c r="I34" s="43">
        <v>78485</v>
      </c>
    </row>
    <row r="35" spans="1:9" ht="12.75" customHeight="1">
      <c r="A35" s="17" t="s">
        <v>30</v>
      </c>
      <c r="B35" s="14" t="s">
        <v>102</v>
      </c>
      <c r="C35" s="18">
        <v>816</v>
      </c>
      <c r="D35" s="17" t="s">
        <v>50</v>
      </c>
      <c r="E35" s="17"/>
      <c r="F35" s="17"/>
      <c r="G35" s="43">
        <f aca="true" t="shared" si="3" ref="G35:I39">G36</f>
        <v>12500</v>
      </c>
      <c r="H35" s="43">
        <f t="shared" si="3"/>
        <v>12500</v>
      </c>
      <c r="I35" s="43">
        <f t="shared" si="3"/>
        <v>12500</v>
      </c>
    </row>
    <row r="36" spans="1:9" ht="15" customHeight="1">
      <c r="A36" s="17" t="s">
        <v>74</v>
      </c>
      <c r="B36" s="14" t="s">
        <v>132</v>
      </c>
      <c r="C36" s="18">
        <v>816</v>
      </c>
      <c r="D36" s="17" t="s">
        <v>50</v>
      </c>
      <c r="E36" s="17" t="s">
        <v>110</v>
      </c>
      <c r="F36" s="17"/>
      <c r="G36" s="43">
        <f t="shared" si="3"/>
        <v>12500</v>
      </c>
      <c r="H36" s="43">
        <f t="shared" si="3"/>
        <v>12500</v>
      </c>
      <c r="I36" s="43">
        <f t="shared" si="3"/>
        <v>12500</v>
      </c>
    </row>
    <row r="37" spans="1:9" ht="15" customHeight="1">
      <c r="A37" s="17" t="s">
        <v>31</v>
      </c>
      <c r="B37" s="16" t="s">
        <v>133</v>
      </c>
      <c r="C37" s="18">
        <v>816</v>
      </c>
      <c r="D37" s="17" t="s">
        <v>50</v>
      </c>
      <c r="E37" s="17" t="s">
        <v>111</v>
      </c>
      <c r="F37" s="17"/>
      <c r="G37" s="43">
        <f t="shared" si="3"/>
        <v>12500</v>
      </c>
      <c r="H37" s="43">
        <f t="shared" si="3"/>
        <v>12500</v>
      </c>
      <c r="I37" s="43">
        <f t="shared" si="3"/>
        <v>12500</v>
      </c>
    </row>
    <row r="38" spans="1:9" ht="26.25" customHeight="1">
      <c r="A38" s="17" t="s">
        <v>32</v>
      </c>
      <c r="B38" s="15" t="s">
        <v>136</v>
      </c>
      <c r="C38" s="18">
        <v>816</v>
      </c>
      <c r="D38" s="17" t="s">
        <v>50</v>
      </c>
      <c r="E38" s="17" t="s">
        <v>112</v>
      </c>
      <c r="F38" s="17"/>
      <c r="G38" s="43">
        <f t="shared" si="3"/>
        <v>12500</v>
      </c>
      <c r="H38" s="43">
        <f t="shared" si="3"/>
        <v>12500</v>
      </c>
      <c r="I38" s="43">
        <f t="shared" si="3"/>
        <v>12500</v>
      </c>
    </row>
    <row r="39" spans="1:9" ht="14.25" customHeight="1">
      <c r="A39" s="17" t="s">
        <v>33</v>
      </c>
      <c r="B39" s="14" t="s">
        <v>25</v>
      </c>
      <c r="C39" s="18">
        <v>816</v>
      </c>
      <c r="D39" s="17" t="s">
        <v>50</v>
      </c>
      <c r="E39" s="17" t="s">
        <v>112</v>
      </c>
      <c r="F39" s="17" t="s">
        <v>26</v>
      </c>
      <c r="G39" s="43">
        <f t="shared" si="3"/>
        <v>12500</v>
      </c>
      <c r="H39" s="43">
        <f t="shared" si="3"/>
        <v>12500</v>
      </c>
      <c r="I39" s="43">
        <f t="shared" si="3"/>
        <v>12500</v>
      </c>
    </row>
    <row r="40" spans="1:9" ht="14.25" customHeight="1">
      <c r="A40" s="17" t="s">
        <v>34</v>
      </c>
      <c r="B40" s="14" t="s">
        <v>51</v>
      </c>
      <c r="C40" s="18">
        <v>816</v>
      </c>
      <c r="D40" s="17" t="s">
        <v>50</v>
      </c>
      <c r="E40" s="17" t="s">
        <v>112</v>
      </c>
      <c r="F40" s="17" t="s">
        <v>52</v>
      </c>
      <c r="G40" s="43">
        <v>12500</v>
      </c>
      <c r="H40" s="43">
        <v>12500</v>
      </c>
      <c r="I40" s="43">
        <v>12500</v>
      </c>
    </row>
    <row r="41" spans="1:9" ht="14.25" customHeight="1">
      <c r="A41" s="17" t="s">
        <v>75</v>
      </c>
      <c r="B41" s="16" t="s">
        <v>99</v>
      </c>
      <c r="C41" s="18">
        <v>816</v>
      </c>
      <c r="D41" s="17" t="s">
        <v>36</v>
      </c>
      <c r="E41" s="17" t="s">
        <v>12</v>
      </c>
      <c r="F41" s="17" t="s">
        <v>12</v>
      </c>
      <c r="G41" s="43">
        <f>G42</f>
        <v>64686</v>
      </c>
      <c r="H41" s="43">
        <f>H42</f>
        <v>64686</v>
      </c>
      <c r="I41" s="43">
        <f>I42</f>
        <v>64686</v>
      </c>
    </row>
    <row r="42" spans="1:9" ht="16.5" customHeight="1">
      <c r="A42" s="17" t="s">
        <v>76</v>
      </c>
      <c r="B42" s="14" t="s">
        <v>132</v>
      </c>
      <c r="C42" s="18">
        <v>816</v>
      </c>
      <c r="D42" s="17" t="s">
        <v>36</v>
      </c>
      <c r="E42" s="17" t="s">
        <v>110</v>
      </c>
      <c r="F42" s="17"/>
      <c r="G42" s="43">
        <f>G44</f>
        <v>64686</v>
      </c>
      <c r="H42" s="43">
        <f>H44</f>
        <v>64686</v>
      </c>
      <c r="I42" s="43">
        <f>I44</f>
        <v>64686</v>
      </c>
    </row>
    <row r="43" spans="1:9" ht="14.25" customHeight="1">
      <c r="A43" s="17" t="s">
        <v>77</v>
      </c>
      <c r="B43" s="16" t="s">
        <v>133</v>
      </c>
      <c r="C43" s="18">
        <v>816</v>
      </c>
      <c r="D43" s="17" t="s">
        <v>36</v>
      </c>
      <c r="E43" s="21">
        <v>7210000000</v>
      </c>
      <c r="F43" s="17"/>
      <c r="G43" s="43">
        <f aca="true" t="shared" si="4" ref="G43:I45">G44</f>
        <v>64686</v>
      </c>
      <c r="H43" s="43">
        <f t="shared" si="4"/>
        <v>64686</v>
      </c>
      <c r="I43" s="43">
        <f t="shared" si="4"/>
        <v>64686</v>
      </c>
    </row>
    <row r="44" spans="1:9" ht="53.25" customHeight="1">
      <c r="A44" s="17" t="s">
        <v>78</v>
      </c>
      <c r="B44" s="36" t="s">
        <v>137</v>
      </c>
      <c r="C44" s="18">
        <v>816</v>
      </c>
      <c r="D44" s="17" t="s">
        <v>36</v>
      </c>
      <c r="E44" s="17" t="s">
        <v>115</v>
      </c>
      <c r="F44" s="17" t="s">
        <v>12</v>
      </c>
      <c r="G44" s="43">
        <f t="shared" si="4"/>
        <v>64686</v>
      </c>
      <c r="H44" s="43">
        <f t="shared" si="4"/>
        <v>64686</v>
      </c>
      <c r="I44" s="43">
        <f t="shared" si="4"/>
        <v>64686</v>
      </c>
    </row>
    <row r="45" spans="1:9" ht="15" customHeight="1">
      <c r="A45" s="17" t="s">
        <v>79</v>
      </c>
      <c r="B45" s="14" t="s">
        <v>46</v>
      </c>
      <c r="C45" s="18">
        <v>816</v>
      </c>
      <c r="D45" s="17" t="s">
        <v>36</v>
      </c>
      <c r="E45" s="17" t="s">
        <v>115</v>
      </c>
      <c r="F45" s="17" t="s">
        <v>48</v>
      </c>
      <c r="G45" s="43">
        <f t="shared" si="4"/>
        <v>64686</v>
      </c>
      <c r="H45" s="43">
        <f t="shared" si="4"/>
        <v>64686</v>
      </c>
      <c r="I45" s="43">
        <f t="shared" si="4"/>
        <v>64686</v>
      </c>
    </row>
    <row r="46" spans="1:9" ht="15.75" customHeight="1">
      <c r="A46" s="17" t="s">
        <v>80</v>
      </c>
      <c r="B46" s="14" t="s">
        <v>47</v>
      </c>
      <c r="C46" s="18">
        <v>816</v>
      </c>
      <c r="D46" s="17" t="s">
        <v>36</v>
      </c>
      <c r="E46" s="17" t="s">
        <v>115</v>
      </c>
      <c r="F46" s="17" t="s">
        <v>49</v>
      </c>
      <c r="G46" s="43">
        <v>64686</v>
      </c>
      <c r="H46" s="43">
        <v>64686</v>
      </c>
      <c r="I46" s="43">
        <v>64686</v>
      </c>
    </row>
    <row r="47" spans="1:9" ht="12.75" customHeight="1">
      <c r="A47" s="17" t="s">
        <v>81</v>
      </c>
      <c r="B47" s="14" t="s">
        <v>42</v>
      </c>
      <c r="C47" s="18">
        <v>816</v>
      </c>
      <c r="D47" s="17" t="s">
        <v>43</v>
      </c>
      <c r="E47" s="17" t="s">
        <v>12</v>
      </c>
      <c r="F47" s="17" t="s">
        <v>12</v>
      </c>
      <c r="G47" s="43">
        <f aca="true" t="shared" si="5" ref="G47:I50">G48</f>
        <v>61712</v>
      </c>
      <c r="H47" s="43">
        <f t="shared" si="5"/>
        <v>64594</v>
      </c>
      <c r="I47" s="43">
        <f t="shared" si="5"/>
        <v>0</v>
      </c>
    </row>
    <row r="48" spans="1:9" ht="13.5" customHeight="1">
      <c r="A48" s="17" t="s">
        <v>82</v>
      </c>
      <c r="B48" s="16" t="s">
        <v>53</v>
      </c>
      <c r="C48" s="18">
        <v>816</v>
      </c>
      <c r="D48" s="17" t="s">
        <v>54</v>
      </c>
      <c r="E48" s="17" t="s">
        <v>12</v>
      </c>
      <c r="F48" s="17" t="s">
        <v>12</v>
      </c>
      <c r="G48" s="43">
        <f t="shared" si="5"/>
        <v>61712</v>
      </c>
      <c r="H48" s="43">
        <f t="shared" si="5"/>
        <v>64594</v>
      </c>
      <c r="I48" s="43">
        <f t="shared" si="5"/>
        <v>0</v>
      </c>
    </row>
    <row r="49" spans="1:9" ht="15" customHeight="1">
      <c r="A49" s="17" t="s">
        <v>83</v>
      </c>
      <c r="B49" s="14" t="s">
        <v>132</v>
      </c>
      <c r="C49" s="18">
        <v>816</v>
      </c>
      <c r="D49" s="17" t="s">
        <v>54</v>
      </c>
      <c r="E49" s="17" t="s">
        <v>110</v>
      </c>
      <c r="F49" s="17" t="s">
        <v>12</v>
      </c>
      <c r="G49" s="43">
        <f t="shared" si="5"/>
        <v>61712</v>
      </c>
      <c r="H49" s="43">
        <f t="shared" si="5"/>
        <v>64594</v>
      </c>
      <c r="I49" s="43">
        <f t="shared" si="5"/>
        <v>0</v>
      </c>
    </row>
    <row r="50" spans="1:9" ht="14.25" customHeight="1">
      <c r="A50" s="17" t="s">
        <v>84</v>
      </c>
      <c r="B50" s="14" t="s">
        <v>138</v>
      </c>
      <c r="C50" s="18">
        <v>816</v>
      </c>
      <c r="D50" s="17" t="s">
        <v>54</v>
      </c>
      <c r="E50" s="21">
        <v>7210000000</v>
      </c>
      <c r="F50" s="17" t="s">
        <v>12</v>
      </c>
      <c r="G50" s="43">
        <f t="shared" si="5"/>
        <v>61712</v>
      </c>
      <c r="H50" s="43">
        <f t="shared" si="5"/>
        <v>64594</v>
      </c>
      <c r="I50" s="43">
        <f t="shared" si="5"/>
        <v>0</v>
      </c>
    </row>
    <row r="51" spans="1:9" ht="39.75" customHeight="1">
      <c r="A51" s="17" t="s">
        <v>85</v>
      </c>
      <c r="B51" s="14" t="s">
        <v>139</v>
      </c>
      <c r="C51" s="18">
        <v>816</v>
      </c>
      <c r="D51" s="17" t="s">
        <v>54</v>
      </c>
      <c r="E51" s="20" t="s">
        <v>116</v>
      </c>
      <c r="F51" s="17" t="s">
        <v>12</v>
      </c>
      <c r="G51" s="43">
        <f>G52+G54</f>
        <v>61712</v>
      </c>
      <c r="H51" s="43">
        <f>H52+H54</f>
        <v>64594</v>
      </c>
      <c r="I51" s="43">
        <f>I52+I54</f>
        <v>0</v>
      </c>
    </row>
    <row r="52" spans="1:9" ht="27" customHeight="1">
      <c r="A52" s="17" t="s">
        <v>86</v>
      </c>
      <c r="B52" s="14" t="s">
        <v>15</v>
      </c>
      <c r="C52" s="18">
        <v>816</v>
      </c>
      <c r="D52" s="17" t="s">
        <v>54</v>
      </c>
      <c r="E52" s="20" t="s">
        <v>116</v>
      </c>
      <c r="F52" s="17" t="s">
        <v>16</v>
      </c>
      <c r="G52" s="44">
        <f>G53</f>
        <v>57811</v>
      </c>
      <c r="H52" s="44">
        <f>H53</f>
        <v>57811</v>
      </c>
      <c r="I52" s="44">
        <f>I53</f>
        <v>0</v>
      </c>
    </row>
    <row r="53" spans="1:9" ht="13.5" customHeight="1">
      <c r="A53" s="17" t="s">
        <v>87</v>
      </c>
      <c r="B53" s="14" t="s">
        <v>18</v>
      </c>
      <c r="C53" s="18">
        <v>816</v>
      </c>
      <c r="D53" s="17" t="s">
        <v>54</v>
      </c>
      <c r="E53" s="20" t="s">
        <v>116</v>
      </c>
      <c r="F53" s="17" t="s">
        <v>19</v>
      </c>
      <c r="G53" s="44">
        <v>57811</v>
      </c>
      <c r="H53" s="44">
        <v>57811</v>
      </c>
      <c r="I53" s="44">
        <v>0</v>
      </c>
    </row>
    <row r="54" spans="1:9" ht="12.75" customHeight="1">
      <c r="A54" s="17" t="s">
        <v>88</v>
      </c>
      <c r="B54" s="14" t="s">
        <v>122</v>
      </c>
      <c r="C54" s="18">
        <v>816</v>
      </c>
      <c r="D54" s="17" t="s">
        <v>54</v>
      </c>
      <c r="E54" s="20" t="s">
        <v>116</v>
      </c>
      <c r="F54" s="17" t="s">
        <v>21</v>
      </c>
      <c r="G54" s="44">
        <f>G55</f>
        <v>3901</v>
      </c>
      <c r="H54" s="44">
        <f>H55</f>
        <v>6783</v>
      </c>
      <c r="I54" s="44">
        <f>I55</f>
        <v>0</v>
      </c>
    </row>
    <row r="55" spans="1:9" ht="13.5" customHeight="1">
      <c r="A55" s="17" t="s">
        <v>35</v>
      </c>
      <c r="B55" s="14" t="s">
        <v>23</v>
      </c>
      <c r="C55" s="18">
        <v>816</v>
      </c>
      <c r="D55" s="17" t="s">
        <v>54</v>
      </c>
      <c r="E55" s="20" t="s">
        <v>116</v>
      </c>
      <c r="F55" s="17" t="s">
        <v>24</v>
      </c>
      <c r="G55" s="44">
        <v>3901</v>
      </c>
      <c r="H55" s="44">
        <v>6783</v>
      </c>
      <c r="I55" s="44">
        <v>0</v>
      </c>
    </row>
    <row r="56" spans="1:9" ht="14.25" customHeight="1">
      <c r="A56" s="17" t="s">
        <v>37</v>
      </c>
      <c r="B56" s="14" t="s">
        <v>56</v>
      </c>
      <c r="C56" s="18">
        <v>816</v>
      </c>
      <c r="D56" s="17" t="s">
        <v>58</v>
      </c>
      <c r="E56" s="20"/>
      <c r="F56" s="17"/>
      <c r="G56" s="43">
        <f aca="true" t="shared" si="6" ref="G56:I61">G57</f>
        <v>159308</v>
      </c>
      <c r="H56" s="43">
        <f t="shared" si="6"/>
        <v>169879</v>
      </c>
      <c r="I56" s="43">
        <f t="shared" si="6"/>
        <v>193174</v>
      </c>
    </row>
    <row r="57" spans="1:9" ht="15.75" customHeight="1">
      <c r="A57" s="17" t="s">
        <v>38</v>
      </c>
      <c r="B57" s="14" t="s">
        <v>60</v>
      </c>
      <c r="C57" s="18">
        <v>816</v>
      </c>
      <c r="D57" s="17" t="s">
        <v>59</v>
      </c>
      <c r="E57" s="20"/>
      <c r="F57" s="17"/>
      <c r="G57" s="43">
        <f t="shared" si="6"/>
        <v>159308</v>
      </c>
      <c r="H57" s="43">
        <f t="shared" si="6"/>
        <v>169879</v>
      </c>
      <c r="I57" s="43">
        <f t="shared" si="6"/>
        <v>193174</v>
      </c>
    </row>
    <row r="58" spans="1:9" ht="28.5" customHeight="1">
      <c r="A58" s="17" t="s">
        <v>89</v>
      </c>
      <c r="B58" s="14" t="s">
        <v>153</v>
      </c>
      <c r="C58" s="18">
        <v>816</v>
      </c>
      <c r="D58" s="17" t="s">
        <v>59</v>
      </c>
      <c r="E58" s="20" t="s">
        <v>117</v>
      </c>
      <c r="F58" s="17"/>
      <c r="G58" s="43">
        <f t="shared" si="6"/>
        <v>159308</v>
      </c>
      <c r="H58" s="43">
        <f t="shared" si="6"/>
        <v>169879</v>
      </c>
      <c r="I58" s="43">
        <f t="shared" si="6"/>
        <v>193174</v>
      </c>
    </row>
    <row r="59" spans="1:9" ht="14.25" customHeight="1">
      <c r="A59" s="17" t="s">
        <v>9</v>
      </c>
      <c r="B59" s="14" t="s">
        <v>140</v>
      </c>
      <c r="C59" s="18">
        <v>816</v>
      </c>
      <c r="D59" s="17" t="s">
        <v>59</v>
      </c>
      <c r="E59" s="20" t="s">
        <v>118</v>
      </c>
      <c r="F59" s="17"/>
      <c r="G59" s="43">
        <f t="shared" si="6"/>
        <v>159308</v>
      </c>
      <c r="H59" s="43">
        <f t="shared" si="6"/>
        <v>169879</v>
      </c>
      <c r="I59" s="43">
        <f t="shared" si="6"/>
        <v>193174</v>
      </c>
    </row>
    <row r="60" spans="1:9" ht="54" customHeight="1">
      <c r="A60" s="17" t="s">
        <v>90</v>
      </c>
      <c r="B60" s="14" t="s">
        <v>141</v>
      </c>
      <c r="C60" s="18">
        <v>816</v>
      </c>
      <c r="D60" s="17" t="s">
        <v>59</v>
      </c>
      <c r="E60" s="20" t="s">
        <v>119</v>
      </c>
      <c r="F60" s="17"/>
      <c r="G60" s="43">
        <f t="shared" si="6"/>
        <v>159308</v>
      </c>
      <c r="H60" s="43">
        <f t="shared" si="6"/>
        <v>169879</v>
      </c>
      <c r="I60" s="43">
        <f t="shared" si="6"/>
        <v>193174</v>
      </c>
    </row>
    <row r="61" spans="1:9" ht="12.75" customHeight="1">
      <c r="A61" s="17" t="s">
        <v>91</v>
      </c>
      <c r="B61" s="14" t="s">
        <v>122</v>
      </c>
      <c r="C61" s="18">
        <v>816</v>
      </c>
      <c r="D61" s="17" t="s">
        <v>59</v>
      </c>
      <c r="E61" s="20" t="s">
        <v>119</v>
      </c>
      <c r="F61" s="17" t="s">
        <v>21</v>
      </c>
      <c r="G61" s="43">
        <f t="shared" si="6"/>
        <v>159308</v>
      </c>
      <c r="H61" s="43">
        <f t="shared" si="6"/>
        <v>169879</v>
      </c>
      <c r="I61" s="43">
        <f t="shared" si="6"/>
        <v>193174</v>
      </c>
    </row>
    <row r="62" spans="1:9" ht="12.75" customHeight="1">
      <c r="A62" s="17" t="s">
        <v>92</v>
      </c>
      <c r="B62" s="14" t="s">
        <v>23</v>
      </c>
      <c r="C62" s="18">
        <v>816</v>
      </c>
      <c r="D62" s="17" t="s">
        <v>59</v>
      </c>
      <c r="E62" s="20" t="s">
        <v>119</v>
      </c>
      <c r="F62" s="17" t="s">
        <v>24</v>
      </c>
      <c r="G62" s="43">
        <v>159308</v>
      </c>
      <c r="H62" s="43">
        <v>169879</v>
      </c>
      <c r="I62" s="43">
        <v>193174</v>
      </c>
    </row>
    <row r="63" spans="1:9" ht="13.5" customHeight="1">
      <c r="A63" s="17" t="s">
        <v>93</v>
      </c>
      <c r="B63" s="16" t="s">
        <v>100</v>
      </c>
      <c r="C63" s="18">
        <v>816</v>
      </c>
      <c r="D63" s="19" t="s">
        <v>107</v>
      </c>
      <c r="E63" s="17" t="s">
        <v>45</v>
      </c>
      <c r="F63" s="17" t="s">
        <v>45</v>
      </c>
      <c r="G63" s="43">
        <f>G64</f>
        <v>111159</v>
      </c>
      <c r="H63" s="43">
        <f>H64</f>
        <v>111159</v>
      </c>
      <c r="I63" s="43">
        <f>I64</f>
        <v>111159</v>
      </c>
    </row>
    <row r="64" spans="1:9" ht="12" customHeight="1">
      <c r="A64" s="17" t="s">
        <v>94</v>
      </c>
      <c r="B64" s="16" t="s">
        <v>55</v>
      </c>
      <c r="C64" s="18">
        <v>816</v>
      </c>
      <c r="D64" s="19" t="s">
        <v>57</v>
      </c>
      <c r="E64" s="17" t="s">
        <v>45</v>
      </c>
      <c r="F64" s="17" t="s">
        <v>45</v>
      </c>
      <c r="G64" s="43">
        <f>G66</f>
        <v>111159</v>
      </c>
      <c r="H64" s="43">
        <f>H66</f>
        <v>111159</v>
      </c>
      <c r="I64" s="43">
        <f>I66</f>
        <v>111159</v>
      </c>
    </row>
    <row r="65" spans="1:9" ht="26.25" customHeight="1">
      <c r="A65" s="17" t="s">
        <v>95</v>
      </c>
      <c r="B65" s="14" t="s">
        <v>153</v>
      </c>
      <c r="C65" s="18">
        <v>816</v>
      </c>
      <c r="D65" s="19" t="s">
        <v>57</v>
      </c>
      <c r="E65" s="17" t="s">
        <v>117</v>
      </c>
      <c r="F65" s="17" t="s">
        <v>12</v>
      </c>
      <c r="G65" s="43">
        <f>G66</f>
        <v>111159</v>
      </c>
      <c r="H65" s="43">
        <f>H66</f>
        <v>111159</v>
      </c>
      <c r="I65" s="43">
        <f>I66</f>
        <v>111159</v>
      </c>
    </row>
    <row r="66" spans="1:9" ht="15.75" customHeight="1">
      <c r="A66" s="17" t="s">
        <v>96</v>
      </c>
      <c r="B66" s="14" t="s">
        <v>140</v>
      </c>
      <c r="C66" s="18">
        <v>816</v>
      </c>
      <c r="D66" s="19" t="s">
        <v>57</v>
      </c>
      <c r="E66" s="17" t="s">
        <v>118</v>
      </c>
      <c r="F66" s="17" t="s">
        <v>45</v>
      </c>
      <c r="G66" s="43">
        <f>G67+G70</f>
        <v>111159</v>
      </c>
      <c r="H66" s="43">
        <f>H67+H70</f>
        <v>111159</v>
      </c>
      <c r="I66" s="43">
        <f>I67+I70</f>
        <v>111159</v>
      </c>
    </row>
    <row r="67" spans="1:9" ht="41.25" customHeight="1">
      <c r="A67" s="17" t="s">
        <v>162</v>
      </c>
      <c r="B67" s="14" t="s">
        <v>142</v>
      </c>
      <c r="C67" s="18">
        <v>816</v>
      </c>
      <c r="D67" s="19" t="s">
        <v>57</v>
      </c>
      <c r="E67" s="17" t="s">
        <v>124</v>
      </c>
      <c r="F67" s="17"/>
      <c r="G67" s="43">
        <f>G69</f>
        <v>96159</v>
      </c>
      <c r="H67" s="43">
        <f>H69</f>
        <v>96159</v>
      </c>
      <c r="I67" s="43">
        <f>I69</f>
        <v>96159</v>
      </c>
    </row>
    <row r="68" spans="1:9" ht="12" customHeight="1">
      <c r="A68" s="17" t="s">
        <v>163</v>
      </c>
      <c r="B68" s="14" t="s">
        <v>122</v>
      </c>
      <c r="C68" s="18">
        <v>816</v>
      </c>
      <c r="D68" s="19" t="s">
        <v>57</v>
      </c>
      <c r="E68" s="17" t="s">
        <v>124</v>
      </c>
      <c r="F68" s="17" t="s">
        <v>21</v>
      </c>
      <c r="G68" s="43">
        <f>G67</f>
        <v>96159</v>
      </c>
      <c r="H68" s="43">
        <f>H67</f>
        <v>96159</v>
      </c>
      <c r="I68" s="43">
        <f>I67</f>
        <v>96159</v>
      </c>
    </row>
    <row r="69" spans="1:9" ht="12.75" customHeight="1">
      <c r="A69" s="17" t="s">
        <v>164</v>
      </c>
      <c r="B69" s="14" t="s">
        <v>23</v>
      </c>
      <c r="C69" s="18">
        <v>816</v>
      </c>
      <c r="D69" s="19" t="s">
        <v>57</v>
      </c>
      <c r="E69" s="17" t="s">
        <v>124</v>
      </c>
      <c r="F69" s="17" t="s">
        <v>24</v>
      </c>
      <c r="G69" s="43">
        <v>96159</v>
      </c>
      <c r="H69" s="43">
        <v>96159</v>
      </c>
      <c r="I69" s="43">
        <v>96159</v>
      </c>
    </row>
    <row r="70" spans="1:9" ht="40.5" customHeight="1">
      <c r="A70" s="17" t="s">
        <v>104</v>
      </c>
      <c r="B70" s="14" t="s">
        <v>159</v>
      </c>
      <c r="C70" s="18">
        <v>816</v>
      </c>
      <c r="D70" s="19" t="s">
        <v>57</v>
      </c>
      <c r="E70" s="17" t="s">
        <v>125</v>
      </c>
      <c r="F70" s="17"/>
      <c r="G70" s="43">
        <v>15000</v>
      </c>
      <c r="H70" s="43">
        <v>15000</v>
      </c>
      <c r="I70" s="43">
        <v>15000</v>
      </c>
    </row>
    <row r="71" spans="1:9" ht="18" customHeight="1">
      <c r="A71" s="17" t="s">
        <v>105</v>
      </c>
      <c r="B71" s="14" t="s">
        <v>122</v>
      </c>
      <c r="C71" s="18">
        <v>816</v>
      </c>
      <c r="D71" s="19" t="s">
        <v>57</v>
      </c>
      <c r="E71" s="17" t="s">
        <v>125</v>
      </c>
      <c r="F71" s="17" t="s">
        <v>21</v>
      </c>
      <c r="G71" s="43">
        <f aca="true" t="shared" si="7" ref="G71:I72">G70</f>
        <v>15000</v>
      </c>
      <c r="H71" s="43">
        <f t="shared" si="7"/>
        <v>15000</v>
      </c>
      <c r="I71" s="43">
        <f t="shared" si="7"/>
        <v>15000</v>
      </c>
    </row>
    <row r="72" spans="1:9" ht="13.5" customHeight="1">
      <c r="A72" s="17" t="s">
        <v>106</v>
      </c>
      <c r="B72" s="14" t="s">
        <v>23</v>
      </c>
      <c r="C72" s="18">
        <v>816</v>
      </c>
      <c r="D72" s="19" t="s">
        <v>57</v>
      </c>
      <c r="E72" s="17" t="s">
        <v>125</v>
      </c>
      <c r="F72" s="17" t="s">
        <v>24</v>
      </c>
      <c r="G72" s="43">
        <f t="shared" si="7"/>
        <v>15000</v>
      </c>
      <c r="H72" s="43">
        <f t="shared" si="7"/>
        <v>15000</v>
      </c>
      <c r="I72" s="43">
        <f t="shared" si="7"/>
        <v>15000</v>
      </c>
    </row>
    <row r="73" spans="1:9" ht="12.75" customHeight="1">
      <c r="A73" s="17" t="s">
        <v>165</v>
      </c>
      <c r="B73" s="16" t="s">
        <v>101</v>
      </c>
      <c r="C73" s="18">
        <v>816</v>
      </c>
      <c r="D73" s="19" t="s">
        <v>108</v>
      </c>
      <c r="E73" s="17"/>
      <c r="F73" s="17"/>
      <c r="G73" s="43">
        <f>G76</f>
        <v>1636895</v>
      </c>
      <c r="H73" s="43">
        <f>H76</f>
        <v>1636895</v>
      </c>
      <c r="I73" s="43">
        <f>I76</f>
        <v>1636895</v>
      </c>
    </row>
    <row r="74" spans="1:9" ht="15" customHeight="1">
      <c r="A74" s="17" t="s">
        <v>166</v>
      </c>
      <c r="B74" s="16" t="s">
        <v>61</v>
      </c>
      <c r="C74" s="18">
        <v>816</v>
      </c>
      <c r="D74" s="19" t="s">
        <v>62</v>
      </c>
      <c r="E74" s="17"/>
      <c r="F74" s="17"/>
      <c r="G74" s="43">
        <f aca="true" t="shared" si="8" ref="G74:I75">G76</f>
        <v>1636895</v>
      </c>
      <c r="H74" s="43">
        <f t="shared" si="8"/>
        <v>1636895</v>
      </c>
      <c r="I74" s="43">
        <f t="shared" si="8"/>
        <v>1636895</v>
      </c>
    </row>
    <row r="75" spans="1:9" ht="14.25" customHeight="1">
      <c r="A75" s="17" t="s">
        <v>167</v>
      </c>
      <c r="B75" s="14" t="s">
        <v>132</v>
      </c>
      <c r="C75" s="18">
        <v>816</v>
      </c>
      <c r="D75" s="19" t="s">
        <v>62</v>
      </c>
      <c r="E75" s="17" t="s">
        <v>110</v>
      </c>
      <c r="F75" s="17"/>
      <c r="G75" s="43">
        <f t="shared" si="8"/>
        <v>1636895</v>
      </c>
      <c r="H75" s="43">
        <f t="shared" si="8"/>
        <v>1636895</v>
      </c>
      <c r="I75" s="43">
        <f t="shared" si="8"/>
        <v>1636895</v>
      </c>
    </row>
    <row r="76" spans="1:9" ht="12.75" customHeight="1">
      <c r="A76" s="17" t="s">
        <v>168</v>
      </c>
      <c r="B76" s="16" t="s">
        <v>133</v>
      </c>
      <c r="C76" s="18">
        <v>816</v>
      </c>
      <c r="D76" s="19" t="s">
        <v>62</v>
      </c>
      <c r="E76" s="21">
        <v>7210000000</v>
      </c>
      <c r="F76" s="17"/>
      <c r="G76" s="43">
        <f>G75</f>
        <v>1636895</v>
      </c>
      <c r="H76" s="43">
        <f>H75</f>
        <v>1636895</v>
      </c>
      <c r="I76" s="43">
        <f>I75</f>
        <v>1636895</v>
      </c>
    </row>
    <row r="77" spans="1:9" ht="53.25" customHeight="1">
      <c r="A77" s="17" t="s">
        <v>169</v>
      </c>
      <c r="B77" s="36" t="s">
        <v>137</v>
      </c>
      <c r="C77" s="18">
        <v>816</v>
      </c>
      <c r="D77" s="19" t="s">
        <v>62</v>
      </c>
      <c r="E77" s="17" t="s">
        <v>115</v>
      </c>
      <c r="F77" s="17" t="s">
        <v>12</v>
      </c>
      <c r="G77" s="43">
        <f aca="true" t="shared" si="9" ref="G77:I78">G78</f>
        <v>1636895</v>
      </c>
      <c r="H77" s="43">
        <f t="shared" si="9"/>
        <v>1636895</v>
      </c>
      <c r="I77" s="43">
        <f t="shared" si="9"/>
        <v>1636895</v>
      </c>
    </row>
    <row r="78" spans="1:9" ht="13.5" customHeight="1">
      <c r="A78" s="17" t="s">
        <v>170</v>
      </c>
      <c r="B78" s="14" t="s">
        <v>46</v>
      </c>
      <c r="C78" s="18">
        <v>816</v>
      </c>
      <c r="D78" s="19" t="s">
        <v>62</v>
      </c>
      <c r="E78" s="17" t="s">
        <v>115</v>
      </c>
      <c r="F78" s="17" t="s">
        <v>48</v>
      </c>
      <c r="G78" s="43">
        <f t="shared" si="9"/>
        <v>1636895</v>
      </c>
      <c r="H78" s="43">
        <f t="shared" si="9"/>
        <v>1636895</v>
      </c>
      <c r="I78" s="43">
        <f t="shared" si="9"/>
        <v>1636895</v>
      </c>
    </row>
    <row r="79" spans="1:9" ht="13.5" customHeight="1">
      <c r="A79" s="25" t="s">
        <v>109</v>
      </c>
      <c r="B79" s="14" t="s">
        <v>47</v>
      </c>
      <c r="C79" s="18">
        <v>816</v>
      </c>
      <c r="D79" s="29" t="s">
        <v>62</v>
      </c>
      <c r="E79" s="17" t="s">
        <v>115</v>
      </c>
      <c r="F79" s="17" t="s">
        <v>49</v>
      </c>
      <c r="G79" s="43">
        <v>1636895</v>
      </c>
      <c r="H79" s="43">
        <v>1636895</v>
      </c>
      <c r="I79" s="43">
        <v>1636895</v>
      </c>
    </row>
    <row r="80" spans="1:9" ht="13.5" customHeight="1">
      <c r="A80" s="25" t="s">
        <v>120</v>
      </c>
      <c r="B80" s="26" t="s">
        <v>143</v>
      </c>
      <c r="C80" s="18">
        <v>816</v>
      </c>
      <c r="D80" s="29" t="s">
        <v>126</v>
      </c>
      <c r="E80" s="17"/>
      <c r="F80" s="25"/>
      <c r="G80" s="43">
        <f aca="true" t="shared" si="10" ref="G80:I82">G81</f>
        <v>16962</v>
      </c>
      <c r="H80" s="43">
        <f t="shared" si="10"/>
        <v>16962</v>
      </c>
      <c r="I80" s="43">
        <f t="shared" si="10"/>
        <v>16962</v>
      </c>
    </row>
    <row r="81" spans="1:9" ht="13.5" customHeight="1">
      <c r="A81" s="25" t="s">
        <v>145</v>
      </c>
      <c r="B81" s="26" t="s">
        <v>127</v>
      </c>
      <c r="C81" s="18">
        <v>816</v>
      </c>
      <c r="D81" s="29" t="s">
        <v>128</v>
      </c>
      <c r="E81" s="17"/>
      <c r="F81" s="25"/>
      <c r="G81" s="43">
        <f t="shared" si="10"/>
        <v>16962</v>
      </c>
      <c r="H81" s="43">
        <f t="shared" si="10"/>
        <v>16962</v>
      </c>
      <c r="I81" s="43">
        <f t="shared" si="10"/>
        <v>16962</v>
      </c>
    </row>
    <row r="82" spans="1:9" ht="26.25" customHeight="1">
      <c r="A82" s="25" t="s">
        <v>146</v>
      </c>
      <c r="B82" s="14" t="s">
        <v>153</v>
      </c>
      <c r="C82" s="18">
        <v>816</v>
      </c>
      <c r="D82" s="29" t="s">
        <v>128</v>
      </c>
      <c r="E82" s="17" t="s">
        <v>117</v>
      </c>
      <c r="F82" s="25"/>
      <c r="G82" s="43">
        <f t="shared" si="10"/>
        <v>16962</v>
      </c>
      <c r="H82" s="43">
        <f t="shared" si="10"/>
        <v>16962</v>
      </c>
      <c r="I82" s="43">
        <f t="shared" si="10"/>
        <v>16962</v>
      </c>
    </row>
    <row r="83" spans="1:9" ht="13.5" customHeight="1">
      <c r="A83" s="25" t="s">
        <v>147</v>
      </c>
      <c r="B83" s="14" t="s">
        <v>140</v>
      </c>
      <c r="C83" s="18">
        <v>816</v>
      </c>
      <c r="D83" s="29" t="s">
        <v>128</v>
      </c>
      <c r="E83" s="17" t="s">
        <v>118</v>
      </c>
      <c r="F83" s="25"/>
      <c r="G83" s="43">
        <f>G84+G87</f>
        <v>16962</v>
      </c>
      <c r="H83" s="43">
        <f>H84+H87</f>
        <v>16962</v>
      </c>
      <c r="I83" s="43">
        <f>I84+I87</f>
        <v>16962</v>
      </c>
    </row>
    <row r="84" spans="1:9" ht="42.75" customHeight="1">
      <c r="A84" s="25" t="s">
        <v>148</v>
      </c>
      <c r="B84" s="26" t="s">
        <v>152</v>
      </c>
      <c r="C84" s="18">
        <v>816</v>
      </c>
      <c r="D84" s="29" t="s">
        <v>128</v>
      </c>
      <c r="E84" s="17" t="s">
        <v>129</v>
      </c>
      <c r="F84" s="25"/>
      <c r="G84" s="43">
        <f aca="true" t="shared" si="11" ref="G84:I85">G85</f>
        <v>15142</v>
      </c>
      <c r="H84" s="43">
        <f t="shared" si="11"/>
        <v>15142</v>
      </c>
      <c r="I84" s="43">
        <f t="shared" si="11"/>
        <v>15142</v>
      </c>
    </row>
    <row r="85" spans="1:9" ht="13.5" customHeight="1">
      <c r="A85" s="25" t="s">
        <v>149</v>
      </c>
      <c r="B85" s="14" t="s">
        <v>122</v>
      </c>
      <c r="C85" s="18">
        <v>816</v>
      </c>
      <c r="D85" s="29" t="s">
        <v>128</v>
      </c>
      <c r="E85" s="17" t="s">
        <v>129</v>
      </c>
      <c r="F85" s="25" t="s">
        <v>21</v>
      </c>
      <c r="G85" s="43">
        <f t="shared" si="11"/>
        <v>15142</v>
      </c>
      <c r="H85" s="43">
        <f t="shared" si="11"/>
        <v>15142</v>
      </c>
      <c r="I85" s="43">
        <f t="shared" si="11"/>
        <v>15142</v>
      </c>
    </row>
    <row r="86" spans="1:9" ht="13.5" customHeight="1">
      <c r="A86" s="25" t="s">
        <v>150</v>
      </c>
      <c r="B86" s="14" t="s">
        <v>23</v>
      </c>
      <c r="C86" s="18">
        <v>816</v>
      </c>
      <c r="D86" s="29" t="s">
        <v>128</v>
      </c>
      <c r="E86" s="17" t="s">
        <v>129</v>
      </c>
      <c r="F86" s="25" t="s">
        <v>24</v>
      </c>
      <c r="G86" s="43">
        <v>15142</v>
      </c>
      <c r="H86" s="43">
        <v>15142</v>
      </c>
      <c r="I86" s="43">
        <v>15142</v>
      </c>
    </row>
    <row r="87" spans="1:9" ht="38.25" customHeight="1">
      <c r="A87" s="25" t="s">
        <v>151</v>
      </c>
      <c r="B87" s="26" t="s">
        <v>144</v>
      </c>
      <c r="C87" s="18">
        <v>816</v>
      </c>
      <c r="D87" s="29" t="s">
        <v>128</v>
      </c>
      <c r="E87" s="17" t="s">
        <v>130</v>
      </c>
      <c r="F87" s="25"/>
      <c r="G87" s="43">
        <f aca="true" t="shared" si="12" ref="G87:I88">G88</f>
        <v>1820</v>
      </c>
      <c r="H87" s="43">
        <f t="shared" si="12"/>
        <v>1820</v>
      </c>
      <c r="I87" s="43">
        <f t="shared" si="12"/>
        <v>1820</v>
      </c>
    </row>
    <row r="88" spans="1:9" ht="13.5" customHeight="1">
      <c r="A88" s="25" t="s">
        <v>172</v>
      </c>
      <c r="B88" s="14" t="s">
        <v>122</v>
      </c>
      <c r="C88" s="18">
        <v>816</v>
      </c>
      <c r="D88" s="29" t="s">
        <v>128</v>
      </c>
      <c r="E88" s="17" t="s">
        <v>130</v>
      </c>
      <c r="F88" s="25" t="s">
        <v>21</v>
      </c>
      <c r="G88" s="43">
        <f t="shared" si="12"/>
        <v>1820</v>
      </c>
      <c r="H88" s="43">
        <f t="shared" si="12"/>
        <v>1820</v>
      </c>
      <c r="I88" s="43">
        <f t="shared" si="12"/>
        <v>1820</v>
      </c>
    </row>
    <row r="89" spans="1:9" ht="13.5" customHeight="1">
      <c r="A89" s="25" t="s">
        <v>173</v>
      </c>
      <c r="B89" s="14" t="s">
        <v>23</v>
      </c>
      <c r="C89" s="18">
        <v>816</v>
      </c>
      <c r="D89" s="29" t="s">
        <v>128</v>
      </c>
      <c r="E89" s="17" t="s">
        <v>130</v>
      </c>
      <c r="F89" s="25" t="s">
        <v>24</v>
      </c>
      <c r="G89" s="43">
        <v>1820</v>
      </c>
      <c r="H89" s="43">
        <v>1820</v>
      </c>
      <c r="I89" s="43">
        <v>1820</v>
      </c>
    </row>
    <row r="90" spans="1:9" ht="13.5" customHeight="1">
      <c r="A90" s="25" t="s">
        <v>174</v>
      </c>
      <c r="B90" s="14" t="s">
        <v>158</v>
      </c>
      <c r="C90" s="18"/>
      <c r="D90" s="29"/>
      <c r="E90" s="17"/>
      <c r="F90" s="25"/>
      <c r="G90" s="43">
        <v>0</v>
      </c>
      <c r="H90" s="43">
        <v>114867</v>
      </c>
      <c r="I90" s="43">
        <v>230899</v>
      </c>
    </row>
    <row r="91" spans="1:9" ht="15">
      <c r="A91" s="30"/>
      <c r="B91" s="31" t="s">
        <v>103</v>
      </c>
      <c r="C91" s="32"/>
      <c r="D91" s="33"/>
      <c r="E91" s="34"/>
      <c r="F91" s="34"/>
      <c r="G91" s="45">
        <f>G11+G90</f>
        <v>4663349</v>
      </c>
      <c r="H91" s="45">
        <f>H11+H90</f>
        <v>4676802</v>
      </c>
      <c r="I91" s="45">
        <f>I11+I90</f>
        <v>4635503</v>
      </c>
    </row>
    <row r="92" spans="1:9" ht="15">
      <c r="A92" s="27"/>
      <c r="B92" s="27"/>
      <c r="C92" s="28" t="s">
        <v>45</v>
      </c>
      <c r="D92" s="27"/>
      <c r="E92" s="27"/>
      <c r="F92" s="27"/>
      <c r="G92" s="27"/>
      <c r="H92" s="27"/>
      <c r="I92" s="27"/>
    </row>
    <row r="93" spans="1:9" ht="15">
      <c r="A93" s="27"/>
      <c r="B93" s="27"/>
      <c r="C93" s="28" t="s">
        <v>45</v>
      </c>
      <c r="D93" s="27"/>
      <c r="E93" s="27"/>
      <c r="F93" s="27"/>
      <c r="G93" s="27"/>
      <c r="H93" s="27"/>
      <c r="I93" s="27"/>
    </row>
    <row r="94" spans="1:9" ht="15">
      <c r="A94" s="27"/>
      <c r="B94" s="27"/>
      <c r="C94" s="28" t="s">
        <v>45</v>
      </c>
      <c r="D94" s="27"/>
      <c r="E94" s="27"/>
      <c r="F94" s="27"/>
      <c r="G94" s="27"/>
      <c r="H94" s="27"/>
      <c r="I94" s="27"/>
    </row>
  </sheetData>
  <sheetProtection/>
  <mergeCells count="3">
    <mergeCell ref="A5:I5"/>
    <mergeCell ref="A6:I6"/>
    <mergeCell ref="E1:I1"/>
  </mergeCells>
  <printOptions/>
  <pageMargins left="0.7086614173228347" right="0.5118110236220472" top="0.35433070866141736" bottom="0.35433070866141736" header="0.31496062992125984" footer="0.31496062992125984"/>
  <pageSetup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2018-12-18T16:40:44Z</cp:lastPrinted>
  <dcterms:created xsi:type="dcterms:W3CDTF">2006-09-28T05:33:49Z</dcterms:created>
  <dcterms:modified xsi:type="dcterms:W3CDTF">2018-12-20T04:25:14Z</dcterms:modified>
  <cp:category/>
  <cp:version/>
  <cp:contentType/>
  <cp:contentStatus/>
</cp:coreProperties>
</file>