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<sst xmlns="http://schemas.openxmlformats.org/spreadsheetml/2006/main" count="353" uniqueCount="164">
  <si>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</si>
  <si>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</si>
  <si>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</si>
  <si>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</si>
  <si>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</si>
  <si>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</si>
  <si>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</si>
  <si>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</si>
  <si>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</si>
  <si>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</si>
  <si>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</si>
  <si>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</si>
  <si>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</si>
  <si>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</si>
  <si>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</si>
  <si>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</si>
  <si>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</si>
  <si>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</si>
  <si>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</si>
  <si>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</si>
  <si>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</si>
  <si>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</si>
  <si>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</si>
  <si>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</si>
  <si>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17</t>
  </si>
  <si>
    <t>25</t>
  </si>
  <si>
    <t>27</t>
  </si>
  <si>
    <t>28</t>
  </si>
  <si>
    <t>29</t>
  </si>
  <si>
    <t>30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</si>
  <si>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</si>
  <si>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</si>
  <si>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</si>
  <si>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</si>
  <si>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</si>
  <si>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</si>
  <si>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</si>
  <si>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</si>
  <si>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</si>
  <si>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</si>
  <si>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</si>
  <si>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</si>
  <si>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</si>
  <si>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</si>
  <si>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</si>
  <si>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</si>
  <si>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</si>
  <si>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</si>
  <si>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</si>
  <si>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</si>
  <si>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</si>
  <si>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</si>
  <si>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</si>
  <si>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</si>
  <si>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</si>
  <si>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</si>
  <si>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</si>
  <si>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</si>
  <si>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</si>
  <si>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</si>
  <si>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</si>
  <si>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</si>
  <si>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</si>
  <si>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</si>
  <si>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</si>
  <si>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</si>
  <si>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</si>
  <si>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</si>
  <si>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</si>
  <si>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</si>
  <si>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</si>
  <si>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</si>
  <si>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</si>
  <si>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</si>
  <si>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</si>
  <si>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</si>
  <si>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</si>
  <si>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</si>
  <si>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</si>
  <si>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</si>
  <si>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</si>
  <si>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</si>
  <si>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</si>
  <si>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</si>
  <si>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</si>
  <si>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</si>
  <si>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</si>
  <si>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</si>
  <si>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</si>
  <si>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</si>
  <si>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</si>
  <si>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</si>
  <si>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</si>
  <si>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</si>
  <si>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</si>
  <si>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</si>
  <si>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</si>
  <si>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</si>
  <si>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24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</si>
  <si>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</si>
  <si>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</si>
  <si>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</si>
  <si>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</si>
  <si>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</si>
  <si>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</si>
  <si>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</si>
  <si>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</si>
  <si>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</si>
  <si>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</si>
  <si>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</si>
  <si>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</si>
  <si>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</si>
  <si>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</si>
  <si>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</si>
  <si>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</si>
  <si>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</si>
  <si>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</si>
  <si>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</si>
  <si>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</si>
  <si>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</si>
  <si>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 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</si>
  <si>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0110075550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</si>
  <si>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</si>
  <si>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</si>
  <si>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</si>
  <si>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</si>
  <si>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</si>
  <si>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</si>
  <si>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</si>
  <si>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</si>
  <si>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</si>
  <si>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</si>
  <si>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</si>
  <si>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</si>
  <si>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</si>
  <si>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</si>
  <si>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</si>
  <si>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</si>
  <si>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</si>
  <si>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</si>
  <si>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</si>
  <si>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</si>
  <si>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</si>
  <si>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</si>
  <si>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</si>
  <si>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</si>
  <si>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</si>
  <si>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</si>
  <si>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</si>
  <si>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</si>
  <si>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Сумма на          2019 год</t>
  </si>
  <si>
    <t>Условно утвержденные расходы</t>
  </si>
  <si>
    <t>Сумма на          2020 год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</si>
  <si>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</si>
  <si>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 xml:space="preserve">
Приложение 7
к решению Добромысловского
сельского Совета депутатов
от..2018  №  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</si>
  <si>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2019 год и плановый период 2020-2021 годов</t>
  </si>
  <si>
    <t>Сумма на          2021 год</t>
  </si>
  <si>
    <t>72100S0210</t>
  </si>
  <si>
    <t>Софинансирование нерограммных расходов Администрации Добромысловского сельсовета</t>
  </si>
  <si>
    <t>76</t>
  </si>
  <si>
    <t>77</t>
  </si>
  <si>
    <t>78</t>
  </si>
  <si>
    <t>79</t>
  </si>
  <si>
    <t>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</si>
</sst>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64" fontId="1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77">
      <selection activeCell="H51" sqref="H51"/>
    </sheetView>
  </sheetViews>
  <sheetFormatPr defaultColWidth="9.140625" defaultRowHeight="15"/>
  <cols>
    <col min="1" max="1" width="2.8515625" style="0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0" customWidth="1"/>
  </cols>
  <sheetData>
    <row r="1" spans="1:9" ht="86.25" customHeight="1">
      <c r="A1" s="1"/>
      <c r="B1" s="2"/>
      <c r="C1" s="59" t="s">
        <v>154</v>
      </c>
      <c r="D1" s="60"/>
      <c r="E1" s="60"/>
      <c r="F1" s="60"/>
      <c r="G1" s="60"/>
      <c r="H1" s="60"/>
      <c r="I1" s="40"/>
    </row>
    <row r="2" spans="1:9" ht="43.5" customHeight="1" hidden="1">
      <c r="A2" s="1"/>
      <c r="B2" s="2"/>
      <c r="C2" s="3"/>
      <c r="D2" s="4"/>
      <c r="E2" s="4"/>
      <c r="F2" s="13" t="s">
        <v>35</v>
      </c>
      <c r="G2" s="13" t="s">
        <v>35</v>
      </c>
      <c r="H2" s="13" t="s">
        <v>35</v>
      </c>
      <c r="I2" s="13"/>
    </row>
    <row r="3" spans="1:9" ht="48.75" customHeight="1" hidden="1">
      <c r="A3" s="1"/>
      <c r="B3" s="2"/>
      <c r="C3" s="3"/>
      <c r="D3" s="5"/>
      <c r="E3" s="5"/>
      <c r="F3" s="13" t="s">
        <v>35</v>
      </c>
      <c r="G3" s="13" t="s">
        <v>35</v>
      </c>
      <c r="H3" s="13" t="s">
        <v>35</v>
      </c>
      <c r="I3" s="13"/>
    </row>
    <row r="4" spans="1:9" ht="1.5" customHeight="1" hidden="1">
      <c r="A4" s="1"/>
      <c r="B4" s="2"/>
      <c r="C4" s="3"/>
      <c r="D4" s="3"/>
      <c r="E4" s="3"/>
      <c r="F4" s="6"/>
      <c r="G4" s="6"/>
      <c r="H4" s="6"/>
      <c r="I4" s="6"/>
    </row>
    <row r="5" spans="1:9" ht="59.25" customHeight="1">
      <c r="A5" s="57" t="s">
        <v>155</v>
      </c>
      <c r="B5" s="57"/>
      <c r="C5" s="57"/>
      <c r="D5" s="57"/>
      <c r="E5" s="57"/>
      <c r="F5" s="57"/>
      <c r="G5" s="57"/>
      <c r="H5" s="57"/>
      <c r="I5" s="41"/>
    </row>
    <row r="6" spans="1:9" ht="15" customHeight="1">
      <c r="A6" s="58" t="s">
        <v>149</v>
      </c>
      <c r="B6" s="58"/>
      <c r="C6" s="58"/>
      <c r="D6" s="58"/>
      <c r="E6" s="58"/>
      <c r="F6" s="58"/>
      <c r="G6" s="58"/>
      <c r="H6" s="58"/>
      <c r="I6" s="39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1" t="s">
        <v>0</v>
      </c>
      <c r="G8" s="11" t="s">
        <v>0</v>
      </c>
      <c r="H8" s="11" t="s">
        <v>0</v>
      </c>
      <c r="I8" s="11"/>
    </row>
    <row r="9" spans="1:9" ht="105">
      <c r="A9" s="55" t="s">
        <v>1</v>
      </c>
      <c r="B9" s="12" t="s">
        <v>2</v>
      </c>
      <c r="C9" s="21" t="s">
        <v>4</v>
      </c>
      <c r="D9" s="21" t="s">
        <v>5</v>
      </c>
      <c r="E9" s="21" t="s">
        <v>3</v>
      </c>
      <c r="F9" s="30" t="s">
        <v>150</v>
      </c>
      <c r="G9" s="30" t="s">
        <v>152</v>
      </c>
      <c r="H9" s="30" t="s">
        <v>156</v>
      </c>
      <c r="I9" s="44"/>
    </row>
    <row r="10" spans="1:9" ht="15.75">
      <c r="A10" s="12"/>
      <c r="B10" s="21" t="s">
        <v>6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10</v>
      </c>
      <c r="H10" s="21" t="s">
        <v>10</v>
      </c>
      <c r="I10" s="45"/>
    </row>
    <row r="11" spans="1:9" ht="25.5">
      <c r="A11" s="34">
        <v>1</v>
      </c>
      <c r="B11" s="14" t="s">
        <v>148</v>
      </c>
      <c r="C11" s="18" t="s">
        <v>93</v>
      </c>
      <c r="D11" s="16"/>
      <c r="E11" s="16" t="s">
        <v>35</v>
      </c>
      <c r="F11" s="51">
        <f>F12</f>
        <v>287429</v>
      </c>
      <c r="G11" s="51">
        <f>G12</f>
        <v>298000</v>
      </c>
      <c r="H11" s="51">
        <f>H12</f>
        <v>321295</v>
      </c>
      <c r="I11" s="46"/>
    </row>
    <row r="12" spans="1:9" ht="15">
      <c r="A12" s="34">
        <v>2</v>
      </c>
      <c r="B12" s="14" t="s">
        <v>113</v>
      </c>
      <c r="C12" s="18" t="s">
        <v>94</v>
      </c>
      <c r="D12" s="16"/>
      <c r="E12" s="16" t="s">
        <v>35</v>
      </c>
      <c r="F12" s="51">
        <f>F13+F18+F23+F28+F33</f>
        <v>287429</v>
      </c>
      <c r="G12" s="51">
        <f>G13+G18+G23+G28+G33</f>
        <v>298000</v>
      </c>
      <c r="H12" s="51">
        <f>H13+H18+H23+H28+H33</f>
        <v>321295</v>
      </c>
      <c r="I12" s="46"/>
    </row>
    <row r="13" spans="1:9" ht="41.25" customHeight="1">
      <c r="A13" s="34">
        <v>3</v>
      </c>
      <c r="B13" s="14" t="s">
        <v>119</v>
      </c>
      <c r="C13" s="18" t="s">
        <v>114</v>
      </c>
      <c r="D13" s="16"/>
      <c r="E13" s="16" t="s">
        <v>35</v>
      </c>
      <c r="F13" s="51">
        <f>F17</f>
        <v>1820</v>
      </c>
      <c r="G13" s="51">
        <f>G17</f>
        <v>1820</v>
      </c>
      <c r="H13" s="51">
        <f>H17</f>
        <v>1820</v>
      </c>
      <c r="I13" s="46"/>
    </row>
    <row r="14" spans="1:9" ht="15">
      <c r="A14" s="34">
        <v>4</v>
      </c>
      <c r="B14" s="14" t="s">
        <v>112</v>
      </c>
      <c r="C14" s="18" t="s">
        <v>114</v>
      </c>
      <c r="D14" s="16" t="s">
        <v>18</v>
      </c>
      <c r="E14" s="16" t="s">
        <v>35</v>
      </c>
      <c r="F14" s="51">
        <f aca="true" t="shared" si="0" ref="F14:H16">F15</f>
        <v>1820</v>
      </c>
      <c r="G14" s="51">
        <f t="shared" si="0"/>
        <v>1820</v>
      </c>
      <c r="H14" s="51">
        <f t="shared" si="0"/>
        <v>1820</v>
      </c>
      <c r="I14" s="46"/>
    </row>
    <row r="15" spans="1:9" ht="15">
      <c r="A15" s="34">
        <v>5</v>
      </c>
      <c r="B15" s="14" t="s">
        <v>20</v>
      </c>
      <c r="C15" s="18" t="s">
        <v>114</v>
      </c>
      <c r="D15" s="16" t="s">
        <v>21</v>
      </c>
      <c r="E15" s="16" t="s">
        <v>35</v>
      </c>
      <c r="F15" s="51">
        <f t="shared" si="0"/>
        <v>1820</v>
      </c>
      <c r="G15" s="51">
        <f t="shared" si="0"/>
        <v>1820</v>
      </c>
      <c r="H15" s="51">
        <f t="shared" si="0"/>
        <v>1820</v>
      </c>
      <c r="I15" s="46"/>
    </row>
    <row r="16" spans="1:9" ht="15" customHeight="1">
      <c r="A16" s="34">
        <v>6</v>
      </c>
      <c r="B16" s="15" t="s">
        <v>115</v>
      </c>
      <c r="C16" s="18" t="s">
        <v>114</v>
      </c>
      <c r="D16" s="16" t="s">
        <v>21</v>
      </c>
      <c r="E16" s="16" t="s">
        <v>116</v>
      </c>
      <c r="F16" s="51">
        <f t="shared" si="0"/>
        <v>1820</v>
      </c>
      <c r="G16" s="51">
        <f t="shared" si="0"/>
        <v>1820</v>
      </c>
      <c r="H16" s="51">
        <f t="shared" si="0"/>
        <v>1820</v>
      </c>
      <c r="I16" s="46"/>
    </row>
    <row r="17" spans="1:9" ht="15">
      <c r="A17" s="34">
        <v>7</v>
      </c>
      <c r="B17" s="42" t="s">
        <v>118</v>
      </c>
      <c r="C17" s="18" t="s">
        <v>114</v>
      </c>
      <c r="D17" s="16" t="s">
        <v>21</v>
      </c>
      <c r="E17" s="16" t="s">
        <v>117</v>
      </c>
      <c r="F17" s="51">
        <v>1820</v>
      </c>
      <c r="G17" s="51">
        <v>1820</v>
      </c>
      <c r="H17" s="51">
        <v>1820</v>
      </c>
      <c r="I17" s="46"/>
    </row>
    <row r="18" spans="1:9" ht="42" customHeight="1">
      <c r="A18" s="35" t="s">
        <v>17</v>
      </c>
      <c r="B18" s="14" t="s">
        <v>120</v>
      </c>
      <c r="C18" s="16" t="s">
        <v>121</v>
      </c>
      <c r="D18" s="16"/>
      <c r="E18" s="17" t="s">
        <v>35</v>
      </c>
      <c r="F18" s="51">
        <f>F22</f>
        <v>15142</v>
      </c>
      <c r="G18" s="51">
        <f>G22</f>
        <v>15142</v>
      </c>
      <c r="H18" s="51">
        <f>H22</f>
        <v>15142</v>
      </c>
      <c r="I18" s="46"/>
    </row>
    <row r="19" spans="1:9" ht="12" customHeight="1">
      <c r="A19" s="35" t="s">
        <v>19</v>
      </c>
      <c r="B19" s="14" t="s">
        <v>112</v>
      </c>
      <c r="C19" s="16" t="s">
        <v>121</v>
      </c>
      <c r="D19" s="16" t="s">
        <v>18</v>
      </c>
      <c r="E19" s="17" t="s">
        <v>35</v>
      </c>
      <c r="F19" s="51">
        <f aca="true" t="shared" si="1" ref="F19:H21">F18</f>
        <v>15142</v>
      </c>
      <c r="G19" s="51">
        <f t="shared" si="1"/>
        <v>15142</v>
      </c>
      <c r="H19" s="51">
        <f t="shared" si="1"/>
        <v>15142</v>
      </c>
      <c r="I19" s="46"/>
    </row>
    <row r="20" spans="1:9" ht="14.25" customHeight="1">
      <c r="A20" s="38">
        <v>11</v>
      </c>
      <c r="B20" s="14" t="s">
        <v>20</v>
      </c>
      <c r="C20" s="16" t="s">
        <v>121</v>
      </c>
      <c r="D20" s="16" t="s">
        <v>21</v>
      </c>
      <c r="E20" s="17" t="s">
        <v>35</v>
      </c>
      <c r="F20" s="51">
        <f t="shared" si="1"/>
        <v>15142</v>
      </c>
      <c r="G20" s="51">
        <f t="shared" si="1"/>
        <v>15142</v>
      </c>
      <c r="H20" s="51">
        <f t="shared" si="1"/>
        <v>15142</v>
      </c>
      <c r="I20" s="46"/>
    </row>
    <row r="21" spans="1:9" ht="12" customHeight="1">
      <c r="A21" s="38">
        <v>12</v>
      </c>
      <c r="B21" s="15" t="s">
        <v>115</v>
      </c>
      <c r="C21" s="16" t="s">
        <v>121</v>
      </c>
      <c r="D21" s="16" t="s">
        <v>21</v>
      </c>
      <c r="E21" s="17" t="s">
        <v>116</v>
      </c>
      <c r="F21" s="51">
        <f t="shared" si="1"/>
        <v>15142</v>
      </c>
      <c r="G21" s="51">
        <f t="shared" si="1"/>
        <v>15142</v>
      </c>
      <c r="H21" s="51">
        <f t="shared" si="1"/>
        <v>15142</v>
      </c>
      <c r="I21" s="46"/>
    </row>
    <row r="22" spans="1:9" ht="13.5" customHeight="1">
      <c r="A22" s="38">
        <v>13</v>
      </c>
      <c r="B22" s="42" t="s">
        <v>118</v>
      </c>
      <c r="C22" s="16" t="s">
        <v>121</v>
      </c>
      <c r="D22" s="16" t="s">
        <v>21</v>
      </c>
      <c r="E22" s="17" t="s">
        <v>117</v>
      </c>
      <c r="F22" s="51">
        <v>15142</v>
      </c>
      <c r="G22" s="51">
        <v>15142</v>
      </c>
      <c r="H22" s="51">
        <v>15142</v>
      </c>
      <c r="I22" s="46"/>
    </row>
    <row r="23" spans="1:9" ht="36.75" customHeight="1">
      <c r="A23" s="38">
        <v>14</v>
      </c>
      <c r="B23" s="14" t="s">
        <v>123</v>
      </c>
      <c r="C23" s="16" t="s">
        <v>122</v>
      </c>
      <c r="D23" s="16"/>
      <c r="E23" s="17" t="s">
        <v>35</v>
      </c>
      <c r="F23" s="51">
        <f>F27</f>
        <v>96159</v>
      </c>
      <c r="G23" s="51">
        <f>G27</f>
        <v>96159</v>
      </c>
      <c r="H23" s="51">
        <f>H27</f>
        <v>96159</v>
      </c>
      <c r="I23" s="46"/>
    </row>
    <row r="24" spans="1:9" ht="12" customHeight="1">
      <c r="A24" s="38">
        <v>15</v>
      </c>
      <c r="B24" s="14" t="s">
        <v>112</v>
      </c>
      <c r="C24" s="16" t="s">
        <v>122</v>
      </c>
      <c r="D24" s="16" t="s">
        <v>18</v>
      </c>
      <c r="E24" s="17" t="s">
        <v>35</v>
      </c>
      <c r="F24" s="51">
        <f>F27</f>
        <v>96159</v>
      </c>
      <c r="G24" s="51">
        <f>G27</f>
        <v>96159</v>
      </c>
      <c r="H24" s="51">
        <f>H27</f>
        <v>96159</v>
      </c>
      <c r="I24" s="46"/>
    </row>
    <row r="25" spans="1:9" ht="12.75" customHeight="1">
      <c r="A25" s="36" t="s">
        <v>24</v>
      </c>
      <c r="B25" s="14" t="s">
        <v>20</v>
      </c>
      <c r="C25" s="16" t="s">
        <v>122</v>
      </c>
      <c r="D25" s="16" t="s">
        <v>21</v>
      </c>
      <c r="E25" s="17" t="s">
        <v>35</v>
      </c>
      <c r="F25" s="51">
        <f>F27</f>
        <v>96159</v>
      </c>
      <c r="G25" s="51">
        <f>G27</f>
        <v>96159</v>
      </c>
      <c r="H25" s="51">
        <f>H27</f>
        <v>96159</v>
      </c>
      <c r="I25" s="46"/>
    </row>
    <row r="26" spans="1:9" ht="12.75" customHeight="1">
      <c r="A26" s="36" t="s">
        <v>53</v>
      </c>
      <c r="B26" s="15" t="s">
        <v>73</v>
      </c>
      <c r="C26" s="16" t="s">
        <v>122</v>
      </c>
      <c r="D26" s="16" t="s">
        <v>21</v>
      </c>
      <c r="E26" s="17" t="s">
        <v>86</v>
      </c>
      <c r="F26" s="51">
        <f>F25</f>
        <v>96159</v>
      </c>
      <c r="G26" s="51">
        <f>G25</f>
        <v>96159</v>
      </c>
      <c r="H26" s="51">
        <f>H25</f>
        <v>96159</v>
      </c>
      <c r="I26" s="46"/>
    </row>
    <row r="27" spans="1:9" ht="15" customHeight="1">
      <c r="A27" s="36" t="s">
        <v>54</v>
      </c>
      <c r="B27" s="15" t="s">
        <v>43</v>
      </c>
      <c r="C27" s="16" t="s">
        <v>122</v>
      </c>
      <c r="D27" s="16" t="s">
        <v>21</v>
      </c>
      <c r="E27" s="17" t="s">
        <v>45</v>
      </c>
      <c r="F27" s="51">
        <v>96159</v>
      </c>
      <c r="G27" s="51">
        <v>96159</v>
      </c>
      <c r="H27" s="51">
        <v>96159</v>
      </c>
      <c r="I27" s="46"/>
    </row>
    <row r="28" spans="1:9" ht="39.75" customHeight="1">
      <c r="A28" s="36" t="s">
        <v>55</v>
      </c>
      <c r="B28" s="14" t="s">
        <v>132</v>
      </c>
      <c r="C28" s="16" t="s">
        <v>95</v>
      </c>
      <c r="D28" s="16"/>
      <c r="E28" s="17" t="s">
        <v>35</v>
      </c>
      <c r="F28" s="51">
        <f>F32</f>
        <v>159308</v>
      </c>
      <c r="G28" s="51">
        <f>G32</f>
        <v>169879</v>
      </c>
      <c r="H28" s="51">
        <f>H32</f>
        <v>193174</v>
      </c>
      <c r="I28" s="46"/>
    </row>
    <row r="29" spans="1:9" ht="12.75" customHeight="1">
      <c r="A29" s="36" t="s">
        <v>56</v>
      </c>
      <c r="B29" s="14" t="s">
        <v>112</v>
      </c>
      <c r="C29" s="16" t="s">
        <v>95</v>
      </c>
      <c r="D29" s="16" t="s">
        <v>18</v>
      </c>
      <c r="E29" s="17" t="s">
        <v>35</v>
      </c>
      <c r="F29" s="51">
        <f aca="true" t="shared" si="2" ref="F29:H31">F28</f>
        <v>159308</v>
      </c>
      <c r="G29" s="51">
        <f t="shared" si="2"/>
        <v>169879</v>
      </c>
      <c r="H29" s="51">
        <f t="shared" si="2"/>
        <v>193174</v>
      </c>
      <c r="I29" s="46"/>
    </row>
    <row r="30" spans="1:9" ht="14.25" customHeight="1">
      <c r="A30" s="36" t="s">
        <v>57</v>
      </c>
      <c r="B30" s="14" t="s">
        <v>20</v>
      </c>
      <c r="C30" s="16" t="s">
        <v>95</v>
      </c>
      <c r="D30" s="16" t="s">
        <v>21</v>
      </c>
      <c r="E30" s="17" t="s">
        <v>35</v>
      </c>
      <c r="F30" s="51">
        <f t="shared" si="2"/>
        <v>159308</v>
      </c>
      <c r="G30" s="51">
        <f t="shared" si="2"/>
        <v>169879</v>
      </c>
      <c r="H30" s="51">
        <f t="shared" si="2"/>
        <v>193174</v>
      </c>
      <c r="I30" s="46"/>
    </row>
    <row r="31" spans="1:9" ht="12.75" customHeight="1">
      <c r="A31" s="36" t="s">
        <v>58</v>
      </c>
      <c r="B31" s="43" t="s">
        <v>44</v>
      </c>
      <c r="C31" s="16" t="s">
        <v>95</v>
      </c>
      <c r="D31" s="16" t="s">
        <v>21</v>
      </c>
      <c r="E31" s="17" t="s">
        <v>46</v>
      </c>
      <c r="F31" s="51">
        <f t="shared" si="2"/>
        <v>159308</v>
      </c>
      <c r="G31" s="51">
        <f t="shared" si="2"/>
        <v>169879</v>
      </c>
      <c r="H31" s="51">
        <f t="shared" si="2"/>
        <v>193174</v>
      </c>
      <c r="I31" s="46"/>
    </row>
    <row r="32" spans="1:9" ht="12.75" customHeight="1">
      <c r="A32" s="35" t="s">
        <v>98</v>
      </c>
      <c r="B32" s="43" t="s">
        <v>48</v>
      </c>
      <c r="C32" s="16" t="s">
        <v>95</v>
      </c>
      <c r="D32" s="16" t="s">
        <v>21</v>
      </c>
      <c r="E32" s="17" t="s">
        <v>47</v>
      </c>
      <c r="F32" s="51">
        <v>159308</v>
      </c>
      <c r="G32" s="51">
        <v>169879</v>
      </c>
      <c r="H32" s="51">
        <v>193174</v>
      </c>
      <c r="I32" s="46"/>
    </row>
    <row r="33" spans="1:9" ht="43.5" customHeight="1">
      <c r="A33" s="35" t="s">
        <v>25</v>
      </c>
      <c r="B33" s="15" t="s">
        <v>153</v>
      </c>
      <c r="C33" s="16" t="s">
        <v>124</v>
      </c>
      <c r="D33" s="16"/>
      <c r="E33" s="17"/>
      <c r="F33" s="51">
        <f>F37</f>
        <v>15000</v>
      </c>
      <c r="G33" s="51">
        <f>G37</f>
        <v>15000</v>
      </c>
      <c r="H33" s="51">
        <f>H37</f>
        <v>15000</v>
      </c>
      <c r="I33" s="46"/>
    </row>
    <row r="34" spans="1:9" ht="12.75" customHeight="1">
      <c r="A34" s="35" t="s">
        <v>59</v>
      </c>
      <c r="B34" s="14" t="s">
        <v>112</v>
      </c>
      <c r="C34" s="16" t="s">
        <v>124</v>
      </c>
      <c r="D34" s="16" t="s">
        <v>18</v>
      </c>
      <c r="E34" s="17" t="s">
        <v>35</v>
      </c>
      <c r="F34" s="51">
        <f>F37</f>
        <v>15000</v>
      </c>
      <c r="G34" s="51">
        <f>G37</f>
        <v>15000</v>
      </c>
      <c r="H34" s="51">
        <f>H37</f>
        <v>15000</v>
      </c>
      <c r="I34" s="46"/>
    </row>
    <row r="35" spans="1:9" ht="12.75" customHeight="1">
      <c r="A35" s="35" t="s">
        <v>26</v>
      </c>
      <c r="B35" s="14" t="s">
        <v>20</v>
      </c>
      <c r="C35" s="16" t="s">
        <v>124</v>
      </c>
      <c r="D35" s="16" t="s">
        <v>21</v>
      </c>
      <c r="E35" s="17" t="s">
        <v>35</v>
      </c>
      <c r="F35" s="51">
        <f>F37</f>
        <v>15000</v>
      </c>
      <c r="G35" s="51">
        <f>G37</f>
        <v>15000</v>
      </c>
      <c r="H35" s="51">
        <f>H37</f>
        <v>15000</v>
      </c>
      <c r="I35" s="46"/>
    </row>
    <row r="36" spans="1:9" ht="12.75" customHeight="1">
      <c r="A36" s="35" t="s">
        <v>27</v>
      </c>
      <c r="B36" s="15" t="s">
        <v>73</v>
      </c>
      <c r="C36" s="16" t="s">
        <v>124</v>
      </c>
      <c r="D36" s="16" t="s">
        <v>21</v>
      </c>
      <c r="E36" s="17" t="s">
        <v>86</v>
      </c>
      <c r="F36" s="51">
        <f>F37</f>
        <v>15000</v>
      </c>
      <c r="G36" s="51">
        <f>G37</f>
        <v>15000</v>
      </c>
      <c r="H36" s="51">
        <f>H37</f>
        <v>15000</v>
      </c>
      <c r="I36" s="46"/>
    </row>
    <row r="37" spans="1:9" ht="12.75" customHeight="1">
      <c r="A37" s="35" t="s">
        <v>28</v>
      </c>
      <c r="B37" s="15" t="s">
        <v>43</v>
      </c>
      <c r="C37" s="16" t="s">
        <v>124</v>
      </c>
      <c r="D37" s="16" t="s">
        <v>21</v>
      </c>
      <c r="E37" s="17" t="s">
        <v>45</v>
      </c>
      <c r="F37" s="51">
        <v>15000</v>
      </c>
      <c r="G37" s="51">
        <v>15000</v>
      </c>
      <c r="H37" s="51">
        <v>15000</v>
      </c>
      <c r="I37" s="46"/>
    </row>
    <row r="38" spans="1:9" ht="13.5" customHeight="1">
      <c r="A38" s="36" t="s">
        <v>29</v>
      </c>
      <c r="B38" s="15" t="s">
        <v>126</v>
      </c>
      <c r="C38" s="16" t="s">
        <v>127</v>
      </c>
      <c r="D38" s="16"/>
      <c r="E38" s="16"/>
      <c r="F38" s="52">
        <f>F39+F52+F57+F66+F71+F76+F87</f>
        <v>4375920</v>
      </c>
      <c r="G38" s="52">
        <f>G39+G52+G57+G66+G71+G76+G83</f>
        <v>4263935</v>
      </c>
      <c r="H38" s="52">
        <f>H39+H52+H57+H66+H71+H76</f>
        <v>4083309</v>
      </c>
      <c r="I38" s="47"/>
    </row>
    <row r="39" spans="1:9" ht="28.5" customHeight="1">
      <c r="A39" s="37" t="s">
        <v>60</v>
      </c>
      <c r="B39" s="20" t="s">
        <v>125</v>
      </c>
      <c r="C39" s="16" t="s">
        <v>90</v>
      </c>
      <c r="D39" s="16" t="s">
        <v>35</v>
      </c>
      <c r="E39" s="16" t="s">
        <v>35</v>
      </c>
      <c r="F39" s="51">
        <f>F40+F44+F48</f>
        <v>1790055</v>
      </c>
      <c r="G39" s="51">
        <f>G40+G44+G48</f>
        <v>1675188</v>
      </c>
      <c r="H39" s="51">
        <f>H40+H44+H48+H83</f>
        <v>1637641</v>
      </c>
      <c r="I39" s="46"/>
    </row>
    <row r="40" spans="1:9" ht="27" customHeight="1">
      <c r="A40" s="37" t="s">
        <v>61</v>
      </c>
      <c r="B40" s="15" t="s">
        <v>13</v>
      </c>
      <c r="C40" s="16" t="s">
        <v>90</v>
      </c>
      <c r="D40" s="16" t="s">
        <v>14</v>
      </c>
      <c r="E40" s="16" t="s">
        <v>35</v>
      </c>
      <c r="F40" s="51">
        <f>F41</f>
        <v>1410723</v>
      </c>
      <c r="G40" s="51">
        <f aca="true" t="shared" si="3" ref="G40:H42">G41</f>
        <v>1410723</v>
      </c>
      <c r="H40" s="51">
        <f t="shared" si="3"/>
        <v>1410723</v>
      </c>
      <c r="I40" s="46"/>
    </row>
    <row r="41" spans="1:9" ht="14.25" customHeight="1">
      <c r="A41" s="36" t="s">
        <v>62</v>
      </c>
      <c r="B41" s="15" t="s">
        <v>15</v>
      </c>
      <c r="C41" s="16" t="s">
        <v>90</v>
      </c>
      <c r="D41" s="16" t="s">
        <v>16</v>
      </c>
      <c r="E41" s="16"/>
      <c r="F41" s="51">
        <f>F42</f>
        <v>1410723</v>
      </c>
      <c r="G41" s="51">
        <f t="shared" si="3"/>
        <v>1410723</v>
      </c>
      <c r="H41" s="51">
        <f t="shared" si="3"/>
        <v>1410723</v>
      </c>
      <c r="I41" s="46"/>
    </row>
    <row r="42" spans="1:9" ht="15" customHeight="1">
      <c r="A42" s="36" t="s">
        <v>63</v>
      </c>
      <c r="B42" s="15" t="s">
        <v>72</v>
      </c>
      <c r="C42" s="16" t="s">
        <v>90</v>
      </c>
      <c r="D42" s="16" t="s">
        <v>16</v>
      </c>
      <c r="E42" s="16" t="s">
        <v>12</v>
      </c>
      <c r="F42" s="51">
        <f>F43</f>
        <v>1410723</v>
      </c>
      <c r="G42" s="51">
        <f t="shared" si="3"/>
        <v>1410723</v>
      </c>
      <c r="H42" s="51">
        <f t="shared" si="3"/>
        <v>1410723</v>
      </c>
      <c r="I42" s="46"/>
    </row>
    <row r="43" spans="1:9" ht="28.5" customHeight="1">
      <c r="A43" s="37" t="s">
        <v>64</v>
      </c>
      <c r="B43" s="15" t="s">
        <v>32</v>
      </c>
      <c r="C43" s="16" t="s">
        <v>90</v>
      </c>
      <c r="D43" s="16" t="s">
        <v>16</v>
      </c>
      <c r="E43" s="16" t="s">
        <v>33</v>
      </c>
      <c r="F43" s="51">
        <v>1410723</v>
      </c>
      <c r="G43" s="51">
        <v>1410723</v>
      </c>
      <c r="H43" s="51">
        <v>1410723</v>
      </c>
      <c r="I43" s="46"/>
    </row>
    <row r="44" spans="1:9" ht="13.5" customHeight="1">
      <c r="A44" s="36" t="s">
        <v>65</v>
      </c>
      <c r="B44" s="14" t="s">
        <v>112</v>
      </c>
      <c r="C44" s="16" t="s">
        <v>90</v>
      </c>
      <c r="D44" s="16" t="s">
        <v>18</v>
      </c>
      <c r="E44" s="16" t="s">
        <v>35</v>
      </c>
      <c r="F44" s="51">
        <f>F47</f>
        <v>376332</v>
      </c>
      <c r="G44" s="51">
        <f>G47</f>
        <v>261465</v>
      </c>
      <c r="H44" s="51">
        <f>H47</f>
        <v>145433</v>
      </c>
      <c r="I44" s="46"/>
    </row>
    <row r="45" spans="1:9" ht="14.25" customHeight="1">
      <c r="A45" s="36" t="s">
        <v>66</v>
      </c>
      <c r="B45" s="14" t="s">
        <v>20</v>
      </c>
      <c r="C45" s="16" t="s">
        <v>90</v>
      </c>
      <c r="D45" s="16" t="s">
        <v>21</v>
      </c>
      <c r="E45" s="16" t="s">
        <v>35</v>
      </c>
      <c r="F45" s="51">
        <f aca="true" t="shared" si="4" ref="F45:H46">F44</f>
        <v>376332</v>
      </c>
      <c r="G45" s="51">
        <f t="shared" si="4"/>
        <v>261465</v>
      </c>
      <c r="H45" s="51">
        <f t="shared" si="4"/>
        <v>145433</v>
      </c>
      <c r="I45" s="46"/>
    </row>
    <row r="46" spans="1:9" ht="13.5" customHeight="1">
      <c r="A46" s="36" t="s">
        <v>67</v>
      </c>
      <c r="B46" s="15" t="s">
        <v>72</v>
      </c>
      <c r="C46" s="16" t="s">
        <v>90</v>
      </c>
      <c r="D46" s="16" t="s">
        <v>111</v>
      </c>
      <c r="E46" s="16" t="s">
        <v>12</v>
      </c>
      <c r="F46" s="51">
        <f t="shared" si="4"/>
        <v>376332</v>
      </c>
      <c r="G46" s="51">
        <f>G47</f>
        <v>261465</v>
      </c>
      <c r="H46" s="51">
        <f>H47</f>
        <v>145433</v>
      </c>
      <c r="I46" s="46"/>
    </row>
    <row r="47" spans="1:9" ht="25.5" customHeight="1">
      <c r="A47" s="36" t="s">
        <v>68</v>
      </c>
      <c r="B47" s="15" t="s">
        <v>32</v>
      </c>
      <c r="C47" s="16" t="s">
        <v>90</v>
      </c>
      <c r="D47" s="16" t="s">
        <v>21</v>
      </c>
      <c r="E47" s="16" t="s">
        <v>33</v>
      </c>
      <c r="F47" s="51">
        <v>376332</v>
      </c>
      <c r="G47" s="51">
        <v>261465</v>
      </c>
      <c r="H47" s="51">
        <v>145433</v>
      </c>
      <c r="I47" s="46"/>
    </row>
    <row r="48" spans="1:9" ht="12" customHeight="1">
      <c r="A48" s="36" t="s">
        <v>69</v>
      </c>
      <c r="B48" s="14" t="s">
        <v>22</v>
      </c>
      <c r="C48" s="16" t="s">
        <v>90</v>
      </c>
      <c r="D48" s="16" t="s">
        <v>23</v>
      </c>
      <c r="E48" s="16" t="s">
        <v>35</v>
      </c>
      <c r="F48" s="51">
        <f>F51</f>
        <v>3000</v>
      </c>
      <c r="G48" s="51">
        <f>G51</f>
        <v>3000</v>
      </c>
      <c r="H48" s="51">
        <f>H51</f>
        <v>3000</v>
      </c>
      <c r="I48" s="46"/>
    </row>
    <row r="49" spans="1:9" ht="12" customHeight="1">
      <c r="A49" s="36" t="s">
        <v>70</v>
      </c>
      <c r="B49" s="14" t="s">
        <v>52</v>
      </c>
      <c r="C49" s="16" t="s">
        <v>90</v>
      </c>
      <c r="D49" s="16" t="s">
        <v>51</v>
      </c>
      <c r="E49" s="16" t="s">
        <v>35</v>
      </c>
      <c r="F49" s="51">
        <f aca="true" t="shared" si="5" ref="F49:H50">F48</f>
        <v>3000</v>
      </c>
      <c r="G49" s="51">
        <f t="shared" si="5"/>
        <v>3000</v>
      </c>
      <c r="H49" s="51">
        <f t="shared" si="5"/>
        <v>3000</v>
      </c>
      <c r="I49" s="46"/>
    </row>
    <row r="50" spans="1:9" ht="13.5" customHeight="1">
      <c r="A50" s="36" t="s">
        <v>71</v>
      </c>
      <c r="B50" s="31" t="s">
        <v>72</v>
      </c>
      <c r="C50" s="16" t="s">
        <v>90</v>
      </c>
      <c r="D50" s="16" t="s">
        <v>51</v>
      </c>
      <c r="E50" s="16" t="s">
        <v>12</v>
      </c>
      <c r="F50" s="51">
        <f t="shared" si="5"/>
        <v>3000</v>
      </c>
      <c r="G50" s="51">
        <f t="shared" si="5"/>
        <v>3000</v>
      </c>
      <c r="H50" s="51">
        <f t="shared" si="5"/>
        <v>3000</v>
      </c>
      <c r="I50" s="46"/>
    </row>
    <row r="51" spans="1:9" ht="24.75" customHeight="1">
      <c r="A51" s="36" t="s">
        <v>99</v>
      </c>
      <c r="B51" s="15" t="s">
        <v>32</v>
      </c>
      <c r="C51" s="16" t="s">
        <v>90</v>
      </c>
      <c r="D51" s="16" t="s">
        <v>51</v>
      </c>
      <c r="E51" s="16" t="s">
        <v>33</v>
      </c>
      <c r="F51" s="51">
        <v>3000</v>
      </c>
      <c r="G51" s="51">
        <v>3000</v>
      </c>
      <c r="H51" s="51">
        <v>3000</v>
      </c>
      <c r="I51" s="46"/>
    </row>
    <row r="52" spans="1:9" ht="15" customHeight="1">
      <c r="A52" s="37" t="s">
        <v>100</v>
      </c>
      <c r="B52" s="27" t="s">
        <v>128</v>
      </c>
      <c r="C52" s="19">
        <v>7210000230</v>
      </c>
      <c r="D52" s="29"/>
      <c r="E52" s="17" t="s">
        <v>35</v>
      </c>
      <c r="F52" s="53">
        <f>F56</f>
        <v>729203</v>
      </c>
      <c r="G52" s="53">
        <f>G56</f>
        <v>729203</v>
      </c>
      <c r="H52" s="53">
        <f>H56</f>
        <v>729203</v>
      </c>
      <c r="I52" s="48"/>
    </row>
    <row r="53" spans="1:9" ht="26.25" customHeight="1">
      <c r="A53" s="37" t="s">
        <v>101</v>
      </c>
      <c r="B53" s="15" t="s">
        <v>13</v>
      </c>
      <c r="C53" s="19">
        <v>7210000230</v>
      </c>
      <c r="D53" s="29">
        <v>100</v>
      </c>
      <c r="E53" s="17" t="s">
        <v>35</v>
      </c>
      <c r="F53" s="53">
        <f aca="true" t="shared" si="6" ref="F53:H55">F52</f>
        <v>729203</v>
      </c>
      <c r="G53" s="53">
        <f t="shared" si="6"/>
        <v>729203</v>
      </c>
      <c r="H53" s="53">
        <f t="shared" si="6"/>
        <v>729203</v>
      </c>
      <c r="I53" s="48"/>
    </row>
    <row r="54" spans="1:9" ht="12.75" customHeight="1">
      <c r="A54" s="16" t="s">
        <v>102</v>
      </c>
      <c r="B54" s="15" t="s">
        <v>15</v>
      </c>
      <c r="C54" s="19">
        <v>7210000230</v>
      </c>
      <c r="D54" s="29">
        <v>120</v>
      </c>
      <c r="E54" s="17" t="s">
        <v>35</v>
      </c>
      <c r="F54" s="53">
        <f t="shared" si="6"/>
        <v>729203</v>
      </c>
      <c r="G54" s="53">
        <f t="shared" si="6"/>
        <v>729203</v>
      </c>
      <c r="H54" s="53">
        <f t="shared" si="6"/>
        <v>729203</v>
      </c>
      <c r="I54" s="48"/>
    </row>
    <row r="55" spans="1:9" ht="12.75" customHeight="1">
      <c r="A55" s="16" t="s">
        <v>103</v>
      </c>
      <c r="B55" s="15" t="s">
        <v>72</v>
      </c>
      <c r="C55" s="19">
        <v>7210000230</v>
      </c>
      <c r="D55" s="29">
        <v>120</v>
      </c>
      <c r="E55" s="17" t="s">
        <v>12</v>
      </c>
      <c r="F55" s="53">
        <f t="shared" si="6"/>
        <v>729203</v>
      </c>
      <c r="G55" s="53">
        <f t="shared" si="6"/>
        <v>729203</v>
      </c>
      <c r="H55" s="53">
        <f t="shared" si="6"/>
        <v>729203</v>
      </c>
      <c r="I55" s="48"/>
    </row>
    <row r="56" spans="1:9" ht="28.5" customHeight="1">
      <c r="A56" s="16" t="s">
        <v>104</v>
      </c>
      <c r="B56" s="15" t="s">
        <v>34</v>
      </c>
      <c r="C56" s="19">
        <v>7210000230</v>
      </c>
      <c r="D56" s="29">
        <v>120</v>
      </c>
      <c r="E56" s="17" t="s">
        <v>31</v>
      </c>
      <c r="F56" s="53">
        <v>729203</v>
      </c>
      <c r="G56" s="53">
        <v>729203</v>
      </c>
      <c r="H56" s="53">
        <v>729203</v>
      </c>
      <c r="I56" s="48"/>
    </row>
    <row r="57" spans="1:9" ht="30.75" customHeight="1">
      <c r="A57" s="16" t="s">
        <v>105</v>
      </c>
      <c r="B57" s="14" t="s">
        <v>133</v>
      </c>
      <c r="C57" s="19">
        <v>7210051180</v>
      </c>
      <c r="D57" s="29"/>
      <c r="E57" s="17"/>
      <c r="F57" s="53">
        <f>F58+F62</f>
        <v>61712</v>
      </c>
      <c r="G57" s="53">
        <f>G58+G62</f>
        <v>64594</v>
      </c>
      <c r="H57" s="53">
        <f>H58+H62</f>
        <v>0</v>
      </c>
      <c r="I57" s="48"/>
    </row>
    <row r="58" spans="1:9" ht="26.25" customHeight="1">
      <c r="A58" s="16" t="s">
        <v>106</v>
      </c>
      <c r="B58" s="15" t="s">
        <v>13</v>
      </c>
      <c r="C58" s="19">
        <v>7210051180</v>
      </c>
      <c r="D58" s="29">
        <v>100</v>
      </c>
      <c r="E58" s="17"/>
      <c r="F58" s="53">
        <f>F61</f>
        <v>57811</v>
      </c>
      <c r="G58" s="53">
        <f>G61</f>
        <v>57811</v>
      </c>
      <c r="H58" s="53">
        <f>H61</f>
        <v>0</v>
      </c>
      <c r="I58" s="48"/>
    </row>
    <row r="59" spans="1:9" ht="17.25" customHeight="1">
      <c r="A59" s="16" t="s">
        <v>138</v>
      </c>
      <c r="B59" s="15" t="s">
        <v>15</v>
      </c>
      <c r="C59" s="19">
        <v>7210051180</v>
      </c>
      <c r="D59" s="29">
        <v>120</v>
      </c>
      <c r="E59" s="17"/>
      <c r="F59" s="53">
        <f>F61</f>
        <v>57811</v>
      </c>
      <c r="G59" s="53">
        <f>G61</f>
        <v>57811</v>
      </c>
      <c r="H59" s="53">
        <f>H61</f>
        <v>0</v>
      </c>
      <c r="I59" s="48"/>
    </row>
    <row r="60" spans="1:9" ht="17.25" customHeight="1">
      <c r="A60" s="16" t="s">
        <v>139</v>
      </c>
      <c r="B60" s="14" t="s">
        <v>136</v>
      </c>
      <c r="C60" s="19">
        <v>7210051180</v>
      </c>
      <c r="D60" s="29">
        <v>120</v>
      </c>
      <c r="E60" s="17" t="s">
        <v>134</v>
      </c>
      <c r="F60" s="53">
        <f>F61</f>
        <v>57811</v>
      </c>
      <c r="G60" s="53">
        <f>G61</f>
        <v>57811</v>
      </c>
      <c r="H60" s="53">
        <f>H61</f>
        <v>0</v>
      </c>
      <c r="I60" s="48"/>
    </row>
    <row r="61" spans="1:9" ht="17.25" customHeight="1">
      <c r="A61" s="16" t="s">
        <v>140</v>
      </c>
      <c r="B61" s="15" t="s">
        <v>137</v>
      </c>
      <c r="C61" s="19">
        <v>7210051180</v>
      </c>
      <c r="D61" s="29">
        <v>120</v>
      </c>
      <c r="E61" s="17" t="s">
        <v>135</v>
      </c>
      <c r="F61" s="53">
        <v>57811</v>
      </c>
      <c r="G61" s="53">
        <v>57811</v>
      </c>
      <c r="H61" s="53">
        <v>0</v>
      </c>
      <c r="I61" s="48"/>
    </row>
    <row r="62" spans="1:9" ht="15.75" customHeight="1">
      <c r="A62" s="16" t="s">
        <v>141</v>
      </c>
      <c r="B62" s="14" t="s">
        <v>112</v>
      </c>
      <c r="C62" s="19">
        <v>7210051180</v>
      </c>
      <c r="D62" s="29">
        <v>200</v>
      </c>
      <c r="E62" s="17"/>
      <c r="F62" s="53">
        <f>F65</f>
        <v>3901</v>
      </c>
      <c r="G62" s="53">
        <f>G65</f>
        <v>6783</v>
      </c>
      <c r="H62" s="53">
        <f>H65</f>
        <v>0</v>
      </c>
      <c r="I62" s="48"/>
    </row>
    <row r="63" spans="1:9" ht="15" customHeight="1">
      <c r="A63" s="16" t="s">
        <v>142</v>
      </c>
      <c r="B63" s="14" t="s">
        <v>20</v>
      </c>
      <c r="C63" s="19">
        <v>7210051180</v>
      </c>
      <c r="D63" s="29">
        <v>240</v>
      </c>
      <c r="E63" s="17"/>
      <c r="F63" s="53">
        <f>F65</f>
        <v>3901</v>
      </c>
      <c r="G63" s="53">
        <f>G65</f>
        <v>6783</v>
      </c>
      <c r="H63" s="53">
        <f>H65</f>
        <v>0</v>
      </c>
      <c r="I63" s="48"/>
    </row>
    <row r="64" spans="1:9" ht="15" customHeight="1">
      <c r="A64" s="16" t="s">
        <v>143</v>
      </c>
      <c r="B64" s="14" t="s">
        <v>136</v>
      </c>
      <c r="C64" s="19">
        <v>7210051180</v>
      </c>
      <c r="D64" s="29">
        <v>240</v>
      </c>
      <c r="E64" s="17" t="s">
        <v>134</v>
      </c>
      <c r="F64" s="53">
        <f>F65</f>
        <v>3901</v>
      </c>
      <c r="G64" s="53">
        <f>G65</f>
        <v>6783</v>
      </c>
      <c r="H64" s="53">
        <f>H65</f>
        <v>0</v>
      </c>
      <c r="I64" s="48"/>
    </row>
    <row r="65" spans="1:9" ht="15" customHeight="1">
      <c r="A65" s="16" t="s">
        <v>144</v>
      </c>
      <c r="B65" s="15" t="s">
        <v>137</v>
      </c>
      <c r="C65" s="19">
        <v>7210051180</v>
      </c>
      <c r="D65" s="29">
        <v>240</v>
      </c>
      <c r="E65" s="17" t="s">
        <v>135</v>
      </c>
      <c r="F65" s="53">
        <v>3901</v>
      </c>
      <c r="G65" s="53">
        <v>6783</v>
      </c>
      <c r="H65" s="53">
        <v>0</v>
      </c>
      <c r="I65" s="48"/>
    </row>
    <row r="66" spans="1:9" ht="40.5" customHeight="1">
      <c r="A66" s="16" t="s">
        <v>145</v>
      </c>
      <c r="B66" s="14" t="s">
        <v>129</v>
      </c>
      <c r="C66" s="16" t="s">
        <v>91</v>
      </c>
      <c r="D66" s="16"/>
      <c r="E66" s="16" t="s">
        <v>35</v>
      </c>
      <c r="F66" s="51">
        <f>F70</f>
        <v>2384</v>
      </c>
      <c r="G66" s="51">
        <f>G70</f>
        <v>2384</v>
      </c>
      <c r="H66" s="51">
        <f>H70</f>
        <v>2384</v>
      </c>
      <c r="I66" s="46"/>
    </row>
    <row r="67" spans="1:9" ht="15" customHeight="1">
      <c r="A67" s="16" t="s">
        <v>146</v>
      </c>
      <c r="B67" s="14" t="s">
        <v>112</v>
      </c>
      <c r="C67" s="16" t="s">
        <v>91</v>
      </c>
      <c r="D67" s="16" t="s">
        <v>18</v>
      </c>
      <c r="E67" s="16" t="s">
        <v>35</v>
      </c>
      <c r="F67" s="51">
        <f aca="true" t="shared" si="7" ref="F67:H69">F66</f>
        <v>2384</v>
      </c>
      <c r="G67" s="51">
        <f t="shared" si="7"/>
        <v>2384</v>
      </c>
      <c r="H67" s="51">
        <f t="shared" si="7"/>
        <v>2384</v>
      </c>
      <c r="I67" s="46"/>
    </row>
    <row r="68" spans="1:9" ht="15" customHeight="1">
      <c r="A68" s="16" t="s">
        <v>77</v>
      </c>
      <c r="B68" s="14" t="s">
        <v>20</v>
      </c>
      <c r="C68" s="16" t="s">
        <v>91</v>
      </c>
      <c r="D68" s="16" t="s">
        <v>21</v>
      </c>
      <c r="E68" s="16" t="s">
        <v>35</v>
      </c>
      <c r="F68" s="51">
        <f t="shared" si="7"/>
        <v>2384</v>
      </c>
      <c r="G68" s="51">
        <f t="shared" si="7"/>
        <v>2384</v>
      </c>
      <c r="H68" s="51">
        <f t="shared" si="7"/>
        <v>2384</v>
      </c>
      <c r="I68" s="46"/>
    </row>
    <row r="69" spans="1:9" ht="15" customHeight="1">
      <c r="A69" s="16" t="s">
        <v>78</v>
      </c>
      <c r="B69" s="31" t="s">
        <v>72</v>
      </c>
      <c r="C69" s="16" t="s">
        <v>91</v>
      </c>
      <c r="D69" s="16" t="s">
        <v>21</v>
      </c>
      <c r="E69" s="16" t="s">
        <v>12</v>
      </c>
      <c r="F69" s="51">
        <f t="shared" si="7"/>
        <v>2384</v>
      </c>
      <c r="G69" s="51">
        <f t="shared" si="7"/>
        <v>2384</v>
      </c>
      <c r="H69" s="51">
        <f t="shared" si="7"/>
        <v>2384</v>
      </c>
      <c r="I69" s="46"/>
    </row>
    <row r="70" spans="1:9" ht="29.25" customHeight="1">
      <c r="A70" s="16" t="s">
        <v>79</v>
      </c>
      <c r="B70" s="15" t="s">
        <v>32</v>
      </c>
      <c r="C70" s="16" t="s">
        <v>91</v>
      </c>
      <c r="D70" s="16" t="s">
        <v>21</v>
      </c>
      <c r="E70" s="16" t="s">
        <v>33</v>
      </c>
      <c r="F70" s="51">
        <v>2384</v>
      </c>
      <c r="G70" s="51">
        <v>2384</v>
      </c>
      <c r="H70" s="51">
        <v>2384</v>
      </c>
      <c r="I70" s="46"/>
    </row>
    <row r="71" spans="1:9" ht="26.25" customHeight="1">
      <c r="A71" s="16" t="s">
        <v>80</v>
      </c>
      <c r="B71" s="32" t="s">
        <v>130</v>
      </c>
      <c r="C71" s="16" t="s">
        <v>89</v>
      </c>
      <c r="D71" s="16"/>
      <c r="E71" s="16" t="s">
        <v>35</v>
      </c>
      <c r="F71" s="51">
        <f>F75</f>
        <v>12500</v>
      </c>
      <c r="G71" s="51">
        <f>G75</f>
        <v>12500</v>
      </c>
      <c r="H71" s="51">
        <f>H75</f>
        <v>12500</v>
      </c>
      <c r="I71" s="46"/>
    </row>
    <row r="72" spans="1:9" ht="14.25" customHeight="1">
      <c r="A72" s="16" t="s">
        <v>81</v>
      </c>
      <c r="B72" s="14" t="s">
        <v>22</v>
      </c>
      <c r="C72" s="16" t="s">
        <v>89</v>
      </c>
      <c r="D72" s="16" t="s">
        <v>23</v>
      </c>
      <c r="E72" s="16" t="s">
        <v>35</v>
      </c>
      <c r="F72" s="51">
        <f aca="true" t="shared" si="8" ref="F72:H74">F71</f>
        <v>12500</v>
      </c>
      <c r="G72" s="51">
        <f t="shared" si="8"/>
        <v>12500</v>
      </c>
      <c r="H72" s="51">
        <f t="shared" si="8"/>
        <v>12500</v>
      </c>
      <c r="I72" s="46"/>
    </row>
    <row r="73" spans="1:9" ht="14.25" customHeight="1">
      <c r="A73" s="16" t="s">
        <v>82</v>
      </c>
      <c r="B73" s="14" t="s">
        <v>41</v>
      </c>
      <c r="C73" s="16" t="s">
        <v>89</v>
      </c>
      <c r="D73" s="16" t="s">
        <v>42</v>
      </c>
      <c r="E73" s="16" t="s">
        <v>35</v>
      </c>
      <c r="F73" s="51">
        <f t="shared" si="8"/>
        <v>12500</v>
      </c>
      <c r="G73" s="51">
        <f t="shared" si="8"/>
        <v>12500</v>
      </c>
      <c r="H73" s="51">
        <f t="shared" si="8"/>
        <v>12500</v>
      </c>
      <c r="I73" s="46"/>
    </row>
    <row r="74" spans="1:9" ht="14.25" customHeight="1">
      <c r="A74" s="16" t="s">
        <v>83</v>
      </c>
      <c r="B74" s="33" t="s">
        <v>72</v>
      </c>
      <c r="C74" s="16" t="s">
        <v>89</v>
      </c>
      <c r="D74" s="16" t="s">
        <v>42</v>
      </c>
      <c r="E74" s="16" t="s">
        <v>12</v>
      </c>
      <c r="F74" s="51">
        <f t="shared" si="8"/>
        <v>12500</v>
      </c>
      <c r="G74" s="51">
        <f t="shared" si="8"/>
        <v>12500</v>
      </c>
      <c r="H74" s="51">
        <f t="shared" si="8"/>
        <v>12500</v>
      </c>
      <c r="I74" s="46"/>
    </row>
    <row r="75" spans="1:9" ht="14.25" customHeight="1">
      <c r="A75" s="16" t="s">
        <v>84</v>
      </c>
      <c r="B75" s="14" t="s">
        <v>75</v>
      </c>
      <c r="C75" s="16" t="s">
        <v>89</v>
      </c>
      <c r="D75" s="16" t="s">
        <v>42</v>
      </c>
      <c r="E75" s="16" t="s">
        <v>40</v>
      </c>
      <c r="F75" s="51">
        <v>12500</v>
      </c>
      <c r="G75" s="51">
        <v>12500</v>
      </c>
      <c r="H75" s="51">
        <v>12500</v>
      </c>
      <c r="I75" s="46"/>
    </row>
    <row r="76" spans="1:9" ht="56.25" customHeight="1">
      <c r="A76" s="16" t="s">
        <v>85</v>
      </c>
      <c r="B76" s="28" t="s">
        <v>131</v>
      </c>
      <c r="C76" s="16" t="s">
        <v>92</v>
      </c>
      <c r="D76" s="16" t="s">
        <v>11</v>
      </c>
      <c r="E76" s="16" t="s">
        <v>35</v>
      </c>
      <c r="F76" s="51">
        <f aca="true" t="shared" si="9" ref="F76:H77">F77</f>
        <v>1701581</v>
      </c>
      <c r="G76" s="51">
        <f t="shared" si="9"/>
        <v>1701581</v>
      </c>
      <c r="H76" s="51">
        <f t="shared" si="9"/>
        <v>1701581</v>
      </c>
      <c r="I76" s="46"/>
    </row>
    <row r="77" spans="1:9" ht="15" customHeight="1">
      <c r="A77" s="16" t="s">
        <v>88</v>
      </c>
      <c r="B77" s="14" t="s">
        <v>36</v>
      </c>
      <c r="C77" s="16" t="s">
        <v>92</v>
      </c>
      <c r="D77" s="16" t="s">
        <v>38</v>
      </c>
      <c r="E77" s="16" t="s">
        <v>35</v>
      </c>
      <c r="F77" s="51">
        <f t="shared" si="9"/>
        <v>1701581</v>
      </c>
      <c r="G77" s="51">
        <f t="shared" si="9"/>
        <v>1701581</v>
      </c>
      <c r="H77" s="51">
        <f t="shared" si="9"/>
        <v>1701581</v>
      </c>
      <c r="I77" s="46"/>
    </row>
    <row r="78" spans="1:9" ht="16.5" customHeight="1">
      <c r="A78" s="16" t="s">
        <v>96</v>
      </c>
      <c r="B78" s="14" t="s">
        <v>37</v>
      </c>
      <c r="C78" s="16" t="s">
        <v>92</v>
      </c>
      <c r="D78" s="16" t="s">
        <v>39</v>
      </c>
      <c r="E78" s="16" t="s">
        <v>35</v>
      </c>
      <c r="F78" s="51">
        <f>F79+F81</f>
        <v>1701581</v>
      </c>
      <c r="G78" s="51">
        <f>G79+G81</f>
        <v>1701581</v>
      </c>
      <c r="H78" s="51">
        <f>H79+H81</f>
        <v>1701581</v>
      </c>
      <c r="I78" s="46"/>
    </row>
    <row r="79" spans="1:9" ht="18" customHeight="1">
      <c r="A79" s="16" t="s">
        <v>107</v>
      </c>
      <c r="B79" s="56" t="s">
        <v>72</v>
      </c>
      <c r="C79" s="16" t="s">
        <v>92</v>
      </c>
      <c r="D79" s="16" t="s">
        <v>39</v>
      </c>
      <c r="E79" s="16" t="s">
        <v>12</v>
      </c>
      <c r="F79" s="51">
        <f>F80</f>
        <v>64686</v>
      </c>
      <c r="G79" s="51">
        <f>G80</f>
        <v>64686</v>
      </c>
      <c r="H79" s="51">
        <f>H80</f>
        <v>64686</v>
      </c>
      <c r="I79" s="46"/>
    </row>
    <row r="80" spans="1:9" ht="18" customHeight="1">
      <c r="A80" s="16" t="s">
        <v>108</v>
      </c>
      <c r="B80" s="49" t="s">
        <v>97</v>
      </c>
      <c r="C80" s="16" t="s">
        <v>92</v>
      </c>
      <c r="D80" s="16" t="s">
        <v>39</v>
      </c>
      <c r="E80" s="16" t="s">
        <v>30</v>
      </c>
      <c r="F80" s="51">
        <v>64686</v>
      </c>
      <c r="G80" s="51">
        <v>64686</v>
      </c>
      <c r="H80" s="51">
        <v>64686</v>
      </c>
      <c r="I80" s="46"/>
    </row>
    <row r="81" spans="1:9" ht="18" customHeight="1">
      <c r="A81" s="16" t="s">
        <v>109</v>
      </c>
      <c r="B81" s="15" t="s">
        <v>74</v>
      </c>
      <c r="C81" s="16" t="s">
        <v>92</v>
      </c>
      <c r="D81" s="16" t="s">
        <v>39</v>
      </c>
      <c r="E81" s="16" t="s">
        <v>87</v>
      </c>
      <c r="F81" s="51">
        <f>F82</f>
        <v>1636895</v>
      </c>
      <c r="G81" s="51">
        <f>G82</f>
        <v>1636895</v>
      </c>
      <c r="H81" s="51">
        <f>H82</f>
        <v>1636895</v>
      </c>
      <c r="I81" s="46"/>
    </row>
    <row r="82" spans="1:9" ht="18" customHeight="1">
      <c r="A82" s="16" t="s">
        <v>110</v>
      </c>
      <c r="B82" s="15" t="s">
        <v>49</v>
      </c>
      <c r="C82" s="16" t="s">
        <v>92</v>
      </c>
      <c r="D82" s="16" t="s">
        <v>39</v>
      </c>
      <c r="E82" s="16" t="s">
        <v>50</v>
      </c>
      <c r="F82" s="51">
        <v>1636895</v>
      </c>
      <c r="G82" s="51">
        <v>1636895</v>
      </c>
      <c r="H82" s="51">
        <v>1636895</v>
      </c>
      <c r="I82" s="46"/>
    </row>
    <row r="83" spans="1:9" ht="18" customHeight="1">
      <c r="A83" s="16" t="s">
        <v>147</v>
      </c>
      <c r="B83" s="15" t="s">
        <v>158</v>
      </c>
      <c r="C83" s="16" t="s">
        <v>157</v>
      </c>
      <c r="D83" s="16"/>
      <c r="E83" s="16"/>
      <c r="F83" s="51">
        <f>F84</f>
        <v>78485</v>
      </c>
      <c r="G83" s="51">
        <f aca="true" t="shared" si="10" ref="G83:H86">G84</f>
        <v>78485</v>
      </c>
      <c r="H83" s="51">
        <f t="shared" si="10"/>
        <v>78485</v>
      </c>
      <c r="I83" s="46"/>
    </row>
    <row r="84" spans="1:9" ht="30.75" customHeight="1">
      <c r="A84" s="16" t="s">
        <v>159</v>
      </c>
      <c r="B84" s="15" t="s">
        <v>13</v>
      </c>
      <c r="C84" s="16" t="s">
        <v>157</v>
      </c>
      <c r="D84" s="16" t="s">
        <v>14</v>
      </c>
      <c r="E84" s="16"/>
      <c r="F84" s="51">
        <f>F85</f>
        <v>78485</v>
      </c>
      <c r="G84" s="51">
        <f t="shared" si="10"/>
        <v>78485</v>
      </c>
      <c r="H84" s="51">
        <f t="shared" si="10"/>
        <v>78485</v>
      </c>
      <c r="I84" s="46"/>
    </row>
    <row r="85" spans="1:9" ht="18" customHeight="1">
      <c r="A85" s="16" t="s">
        <v>160</v>
      </c>
      <c r="B85" s="15" t="s">
        <v>15</v>
      </c>
      <c r="C85" s="16" t="s">
        <v>157</v>
      </c>
      <c r="D85" s="16" t="s">
        <v>16</v>
      </c>
      <c r="E85" s="16"/>
      <c r="F85" s="51">
        <f>F86</f>
        <v>78485</v>
      </c>
      <c r="G85" s="51">
        <f t="shared" si="10"/>
        <v>78485</v>
      </c>
      <c r="H85" s="51">
        <f t="shared" si="10"/>
        <v>78485</v>
      </c>
      <c r="I85" s="46"/>
    </row>
    <row r="86" spans="1:9" ht="18" customHeight="1">
      <c r="A86" s="16" t="s">
        <v>161</v>
      </c>
      <c r="B86" s="15" t="s">
        <v>72</v>
      </c>
      <c r="C86" s="16" t="s">
        <v>157</v>
      </c>
      <c r="D86" s="16" t="s">
        <v>16</v>
      </c>
      <c r="E86" s="16" t="s">
        <v>12</v>
      </c>
      <c r="F86" s="51">
        <f>F87</f>
        <v>78485</v>
      </c>
      <c r="G86" s="51">
        <f t="shared" si="10"/>
        <v>78485</v>
      </c>
      <c r="H86" s="51">
        <f t="shared" si="10"/>
        <v>78485</v>
      </c>
      <c r="I86" s="46"/>
    </row>
    <row r="87" spans="1:9" ht="29.25" customHeight="1">
      <c r="A87" s="16" t="s">
        <v>162</v>
      </c>
      <c r="B87" s="15" t="s">
        <v>32</v>
      </c>
      <c r="C87" s="16" t="s">
        <v>157</v>
      </c>
      <c r="D87" s="16" t="s">
        <v>16</v>
      </c>
      <c r="E87" s="16" t="s">
        <v>33</v>
      </c>
      <c r="F87" s="51">
        <v>78485</v>
      </c>
      <c r="G87" s="51">
        <v>78485</v>
      </c>
      <c r="H87" s="51">
        <v>78485</v>
      </c>
      <c r="I87" s="46"/>
    </row>
    <row r="88" spans="1:9" ht="18" customHeight="1">
      <c r="A88" s="16" t="s">
        <v>163</v>
      </c>
      <c r="B88" s="15" t="s">
        <v>151</v>
      </c>
      <c r="C88" s="16"/>
      <c r="D88" s="16"/>
      <c r="E88" s="16"/>
      <c r="F88" s="51">
        <v>0</v>
      </c>
      <c r="G88" s="51">
        <v>114867</v>
      </c>
      <c r="H88" s="51">
        <v>230899</v>
      </c>
      <c r="I88" s="46"/>
    </row>
    <row r="89" spans="1:10" ht="15">
      <c r="A89" s="23"/>
      <c r="B89" s="24" t="s">
        <v>76</v>
      </c>
      <c r="C89" s="26"/>
      <c r="D89" s="26"/>
      <c r="E89" s="25"/>
      <c r="F89" s="54">
        <f>F11+F38</f>
        <v>4663349</v>
      </c>
      <c r="G89" s="54">
        <f>G11+G38+G88</f>
        <v>4676802</v>
      </c>
      <c r="H89" s="54">
        <f>H11+H38+H88</f>
        <v>4635503</v>
      </c>
      <c r="I89" s="50"/>
      <c r="J89" s="50"/>
    </row>
    <row r="90" spans="1:9" ht="1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5">
      <c r="A92" s="22"/>
      <c r="B92" s="22"/>
      <c r="C92" s="22"/>
      <c r="D92" s="22"/>
      <c r="E92" s="22"/>
      <c r="F92" s="22"/>
      <c r="G92" s="22"/>
      <c r="H92" s="22"/>
      <c r="I92" s="22"/>
    </row>
  </sheetData>
  <sheetProtection/>
  <mergeCells count="3">
    <mergeCell ref="A5:H5"/>
    <mergeCell ref="A6:H6"/>
    <mergeCell ref="C1:H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2017-12-20T16:24:08Z</cp:lastPrinted>
  <dcterms:created xsi:type="dcterms:W3CDTF">2006-09-28T05:33:49Z</dcterms:created>
  <dcterms:modified xsi:type="dcterms:W3CDTF">2018-11-12T06:41:48Z</dcterms:modified>
  <cp:category/>
  <cp:version/>
  <cp:contentType/>
  <cp:contentStatus/>
</cp:coreProperties>
</file>