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<sst xmlns="http://schemas.openxmlformats.org/spreadsheetml/2006/main" count="47" uniqueCount="47">
  <si>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</si>
  <si>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</si>
  <si>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</si>
  <si>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</si>
  <si>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</si>
  <si>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</si>
  <si>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</si>
  <si>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</si>
  <si>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</si>
  <si>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</si>
  <si>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</si>
  <si>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</si>
  <si>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</si>
  <si>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</si>
  <si>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</si>
  <si>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</si>
  <si>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</si>
  <si>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</si>
  <si>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</si>
  <si>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</si>
  <si>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</si>
  <si>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</si>
  <si>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</si>
  <si>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</si>
  <si>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</si>
  <si>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</si>
  <si>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</si>
  <si>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</si>
  <si>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</si>
  <si>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</si>
  <si>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</si>
  <si>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</si>
  <si>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</si>
  <si>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</si>
  <si>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</si>
  <si>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</si>
  <si>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</si>
  <si>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</si>
  <si>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</si>
  <si>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</si>
  <si>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</si>
  <si>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</si>
  <si>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</si>
  <si>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 xml:space="preserve">
Приложение 5
к решению Добромысловского сельского
Совета депутатов
от ..2018  №                                                                                                        
</t>
  </si>
  <si>
    <t>Сумма на  2019 год</t>
  </si>
  <si>
    <t>Сумма на     2020 год</t>
  </si>
  <si>
    <t>Сумма на            2021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</si>
</sst>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9">
      <selection activeCell="F14" sqref="F14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29" t="s">
        <v>43</v>
      </c>
      <c r="E2" s="30"/>
      <c r="F2" s="30"/>
    </row>
    <row r="3" spans="1:6" ht="24" customHeight="1">
      <c r="A3" s="2"/>
      <c r="C3" s="1"/>
      <c r="D3" s="30"/>
      <c r="E3" s="30"/>
      <c r="F3" s="30"/>
    </row>
    <row r="4" spans="1:6" ht="36" customHeight="1">
      <c r="A4" s="2"/>
      <c r="C4" s="1"/>
      <c r="D4" s="30"/>
      <c r="E4" s="30"/>
      <c r="F4" s="30"/>
    </row>
    <row r="5" ht="3.75" customHeight="1">
      <c r="F5" s="20" t="s">
        <v>36</v>
      </c>
    </row>
    <row r="6" spans="1:6" ht="56.25" customHeight="1">
      <c r="A6" s="27" t="s">
        <v>42</v>
      </c>
      <c r="B6" s="27"/>
      <c r="C6" s="27"/>
      <c r="D6" s="27"/>
      <c r="E6" s="27"/>
      <c r="F6" s="27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44</v>
      </c>
      <c r="E9" s="10" t="s">
        <v>45</v>
      </c>
      <c r="F9" s="10" t="s">
        <v>46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2677313</v>
      </c>
      <c r="E11" s="19">
        <f>E12+E13+E14+E15</f>
        <v>2562446</v>
      </c>
      <c r="F11" s="19">
        <f>F12+F13+F14+F15</f>
        <v>2446414</v>
      </c>
    </row>
    <row r="12" spans="1:6" ht="63">
      <c r="A12" s="16">
        <v>2</v>
      </c>
      <c r="B12" s="17" t="s">
        <v>8</v>
      </c>
      <c r="C12" s="18" t="s">
        <v>23</v>
      </c>
      <c r="D12" s="19">
        <v>729203</v>
      </c>
      <c r="E12" s="19">
        <v>729203</v>
      </c>
      <c r="F12" s="19">
        <v>729203</v>
      </c>
    </row>
    <row r="13" spans="1:6" ht="94.5">
      <c r="A13" s="16">
        <v>3</v>
      </c>
      <c r="B13" s="17" t="s">
        <v>9</v>
      </c>
      <c r="C13" s="18" t="s">
        <v>24</v>
      </c>
      <c r="D13" s="19">
        <v>1870924</v>
      </c>
      <c r="E13" s="19">
        <v>1756057</v>
      </c>
      <c r="F13" s="19">
        <v>1640025</v>
      </c>
    </row>
    <row r="14" spans="1:6" ht="15.75">
      <c r="A14" s="16">
        <v>4</v>
      </c>
      <c r="B14" s="17" t="s">
        <v>10</v>
      </c>
      <c r="C14" s="18" t="s">
        <v>25</v>
      </c>
      <c r="D14" s="19">
        <v>12500</v>
      </c>
      <c r="E14" s="19">
        <v>12500</v>
      </c>
      <c r="F14" s="19">
        <v>12500</v>
      </c>
    </row>
    <row r="15" spans="1:6" ht="31.5">
      <c r="A15" s="16">
        <v>5</v>
      </c>
      <c r="B15" s="17" t="s">
        <v>11</v>
      </c>
      <c r="C15" s="18" t="s">
        <v>26</v>
      </c>
      <c r="D15" s="19">
        <v>64686</v>
      </c>
      <c r="E15" s="19">
        <v>64686</v>
      </c>
      <c r="F15" s="19">
        <v>64686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61712</v>
      </c>
      <c r="E16" s="19">
        <f>E17</f>
        <v>64594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61712</v>
      </c>
      <c r="E17" s="19">
        <v>64594</v>
      </c>
      <c r="F17" s="19">
        <v>0</v>
      </c>
    </row>
    <row r="18" spans="1:6" ht="15.75">
      <c r="A18" s="16">
        <v>8</v>
      </c>
      <c r="B18" s="17" t="s">
        <v>14</v>
      </c>
      <c r="C18" s="18" t="s">
        <v>29</v>
      </c>
      <c r="D18" s="19">
        <f>D19</f>
        <v>159308</v>
      </c>
      <c r="E18" s="19">
        <f>E19</f>
        <v>169879</v>
      </c>
      <c r="F18" s="19">
        <f>F19</f>
        <v>193174</v>
      </c>
    </row>
    <row r="19" spans="1:6" ht="31.5">
      <c r="A19" s="16">
        <v>9</v>
      </c>
      <c r="B19" s="17" t="s">
        <v>15</v>
      </c>
      <c r="C19" s="18" t="s">
        <v>30</v>
      </c>
      <c r="D19" s="19">
        <v>159308</v>
      </c>
      <c r="E19" s="19">
        <v>169879</v>
      </c>
      <c r="F19" s="19">
        <v>193174</v>
      </c>
    </row>
    <row r="20" spans="1:6" ht="31.5">
      <c r="A20" s="16">
        <v>10</v>
      </c>
      <c r="B20" s="17" t="s">
        <v>16</v>
      </c>
      <c r="C20" s="18" t="s">
        <v>31</v>
      </c>
      <c r="D20" s="19">
        <f>D21</f>
        <v>111159</v>
      </c>
      <c r="E20" s="19">
        <f>E21</f>
        <v>111159</v>
      </c>
      <c r="F20" s="19">
        <f>F21</f>
        <v>111159</v>
      </c>
    </row>
    <row r="21" spans="1:6" ht="15.75">
      <c r="A21" s="16">
        <v>11</v>
      </c>
      <c r="B21" s="17" t="s">
        <v>17</v>
      </c>
      <c r="C21" s="18" t="s">
        <v>32</v>
      </c>
      <c r="D21" s="19">
        <v>111159</v>
      </c>
      <c r="E21" s="19">
        <v>111159</v>
      </c>
      <c r="F21" s="19">
        <v>111159</v>
      </c>
    </row>
    <row r="22" spans="1:6" ht="15.75">
      <c r="A22" s="16">
        <v>12</v>
      </c>
      <c r="B22" s="17" t="s">
        <v>18</v>
      </c>
      <c r="C22" s="18" t="s">
        <v>33</v>
      </c>
      <c r="D22" s="19">
        <f>D23</f>
        <v>1636895</v>
      </c>
      <c r="E22" s="19">
        <f>E23</f>
        <v>1636895</v>
      </c>
      <c r="F22" s="19">
        <f>F23</f>
        <v>1636895</v>
      </c>
    </row>
    <row r="23" spans="1:6" ht="15.75">
      <c r="A23" s="16">
        <v>13</v>
      </c>
      <c r="B23" s="17" t="s">
        <v>19</v>
      </c>
      <c r="C23" s="18" t="s">
        <v>34</v>
      </c>
      <c r="D23" s="19">
        <v>1636895</v>
      </c>
      <c r="E23" s="19">
        <v>1636895</v>
      </c>
      <c r="F23" s="19">
        <v>1636895</v>
      </c>
    </row>
    <row r="24" spans="1:6" ht="15.75">
      <c r="A24" s="16">
        <v>14</v>
      </c>
      <c r="B24" s="25" t="s">
        <v>38</v>
      </c>
      <c r="C24" s="26" t="s">
        <v>40</v>
      </c>
      <c r="D24" s="19">
        <f>D25</f>
        <v>16962</v>
      </c>
      <c r="E24" s="19">
        <f>E25</f>
        <v>16962</v>
      </c>
      <c r="F24" s="19">
        <f>F25</f>
        <v>16962</v>
      </c>
    </row>
    <row r="25" spans="1:6" ht="31.5">
      <c r="A25" s="16">
        <v>15</v>
      </c>
      <c r="B25" s="25" t="s">
        <v>39</v>
      </c>
      <c r="C25" s="26" t="s">
        <v>41</v>
      </c>
      <c r="D25" s="19">
        <v>16962</v>
      </c>
      <c r="E25" s="19">
        <v>16962</v>
      </c>
      <c r="F25" s="19">
        <v>16962</v>
      </c>
    </row>
    <row r="26" spans="1:6" ht="15.75">
      <c r="A26" s="16">
        <v>16</v>
      </c>
      <c r="B26" s="17" t="s">
        <v>20</v>
      </c>
      <c r="C26" s="18"/>
      <c r="D26" s="19">
        <v>0</v>
      </c>
      <c r="E26" s="19">
        <v>114867</v>
      </c>
      <c r="F26" s="19">
        <v>230899</v>
      </c>
    </row>
    <row r="27" spans="1:8" ht="15.75">
      <c r="A27" s="28" t="s">
        <v>21</v>
      </c>
      <c r="B27" s="28"/>
      <c r="C27" s="18" t="s">
        <v>35</v>
      </c>
      <c r="D27" s="19">
        <f>D11+D16+D18+D20+D22+D24</f>
        <v>4663349</v>
      </c>
      <c r="E27" s="19">
        <f>E11+E16+E18+E20+E22+E24+E26</f>
        <v>4676802</v>
      </c>
      <c r="F27" s="19">
        <f>F11+F16+F18+F20+F22+F24+F26</f>
        <v>4635503</v>
      </c>
      <c r="H27" s="24"/>
    </row>
  </sheetData>
  <sheetProtection/>
  <mergeCells count="3">
    <mergeCell ref="A6:F6"/>
    <mergeCell ref="A27:B27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2018-11-12T06:43:04Z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