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0305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<sst xmlns="http://schemas.openxmlformats.org/spreadsheetml/2006/main" count="265" uniqueCount="97">
  <si>
    <t>№   п/п</t>
  </si>
  <si>
    <t>Налог на доходы физических лиц</t>
  </si>
  <si>
    <t>182</t>
  </si>
  <si>
    <t>01</t>
  </si>
  <si>
    <t>110</t>
  </si>
  <si>
    <t>Единый сельскохозяйственный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</si>
  <si>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</si>
  <si>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</si>
  <si>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</t>
  </si>
  <si>
    <t>БЕЗВОЗМЕЗДНЫЕ ПОСТУПЛЕНИЯ</t>
  </si>
  <si>
    <t>Дотации бюджетам субъектов Российской Федерации и муниципальных образований</t>
  </si>
  <si>
    <t>151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</si>
  <si>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</si>
  <si>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</si>
  <si>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00</t>
  </si>
  <si>
    <t>000</t>
  </si>
  <si>
    <t xml:space="preserve"> </t>
  </si>
  <si>
    <t>группы</t>
  </si>
  <si>
    <t>1</t>
  </si>
  <si>
    <t>02</t>
  </si>
  <si>
    <t>05</t>
  </si>
  <si>
    <t>03</t>
  </si>
  <si>
    <t>06</t>
  </si>
  <si>
    <t>08</t>
  </si>
  <si>
    <t>04</t>
  </si>
  <si>
    <t>2</t>
  </si>
  <si>
    <t>рублей</t>
  </si>
  <si>
    <t>подгруппы</t>
  </si>
  <si>
    <t>статьи</t>
  </si>
  <si>
    <t>подстатьи</t>
  </si>
  <si>
    <t>элемента</t>
  </si>
  <si>
    <t>подвида доходов</t>
  </si>
  <si>
    <t>Налог на имущество физических лиц</t>
  </si>
  <si>
    <t>Акцизы по подакцизным товарам (продукции), производимым на территории Российской Федерации</t>
  </si>
  <si>
    <t>100</t>
  </si>
  <si>
    <t>Код классификации доходов бюджета</t>
  </si>
  <si>
    <t>07</t>
  </si>
  <si>
    <t>10</t>
  </si>
  <si>
    <t xml:space="preserve">Прочие безвозмездные поступления </t>
  </si>
  <si>
    <t>в том числе:</t>
  </si>
  <si>
    <r>
      <t xml:space="preserve">Наименование кода классификации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доходов</t>
    </r>
  </si>
  <si>
    <t>код главного администратора</t>
  </si>
  <si>
    <t>3</t>
  </si>
  <si>
    <t>4</t>
  </si>
  <si>
    <t>5</t>
  </si>
  <si>
    <t>6</t>
  </si>
  <si>
    <t>7</t>
  </si>
  <si>
    <t>8</t>
  </si>
  <si>
    <t>999</t>
  </si>
  <si>
    <t>код аналитической группы подвида</t>
  </si>
  <si>
    <t>024</t>
  </si>
  <si>
    <t>816</t>
  </si>
  <si>
    <t>11</t>
  </si>
  <si>
    <t>09</t>
  </si>
  <si>
    <t>045</t>
  </si>
  <si>
    <t>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</si>
  <si>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</si>
  <si>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7514</t>
  </si>
  <si>
    <t>7555</t>
  </si>
  <si>
    <t xml:space="preserve">ВСЕГО </t>
  </si>
  <si>
    <t>2721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</si>
  <si>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</si>
  <si>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15</t>
  </si>
  <si>
    <t>001</t>
  </si>
  <si>
    <t>2711</t>
  </si>
  <si>
    <t>Дотации бюджетам сельских поселений на выравнивание бюджетной обеспеченности</t>
  </si>
  <si>
    <t>7601</t>
  </si>
  <si>
    <t>Дотации бюджетам сельских поселений на выравнивание бюджетной обеспеченности за счет краевого бюджета</t>
  </si>
  <si>
    <t>Субвенции бюджетам сельских поселений на выполнение передаваемых 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</t>
  </si>
  <si>
    <t>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</si>
  <si>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</si>
  <si>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</si>
  <si>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</si>
  <si>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40</t>
  </si>
  <si>
    <t>49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</si>
  <si>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</si>
  <si>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</si>
  <si>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</t>
  </si>
  <si>
    <t>7508</t>
  </si>
  <si>
    <t>Прочие межбюджетные трансферты, передаваемые бюджетам сельских поселений на содержание дорог общего пользования местного значения</t>
  </si>
  <si>
    <t>7509</t>
  </si>
  <si>
    <t>Прочие межбюджетные трансферты, передаваемые бюджетам сельских поселений на капитальный ремонт дорог общего пользования местного значения</t>
  </si>
  <si>
    <t>7571</t>
  </si>
  <si>
    <t>1021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</si>
  <si>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работникам бюджетной сферы не ниже размера минимальной заработной платы(минимального размера оплаты труда)</t>
  </si>
  <si>
    <t>Прочие безвозмездные трансферты, передаваемые бюджетам сельских поселений на финансирование (возмещение) расходов по капитальному ремонту объектов коммунальной инфраструктуры</t>
  </si>
  <si>
    <t>Прочие межбюджетные трансферты, передаваемые бюджетам сельских поселений на повышение размеров оплаты труда основного и административно-управленческого персонала учреждений культуры</t>
  </si>
  <si>
    <t>1046</t>
  </si>
  <si>
    <t>025</t>
  </si>
  <si>
    <t>Доходы, получаемые в иде арендной платы за земли находящиеся в собственности сельских поселений</t>
  </si>
  <si>
    <t xml:space="preserve">Утверждено
Решением о бюджете
</t>
  </si>
  <si>
    <t>Уточненный план</t>
  </si>
  <si>
    <t>Исполнено</t>
  </si>
  <si>
    <t>% исполнения</t>
  </si>
  <si>
    <t>Прочие межбюджетные трансферты</t>
  </si>
  <si>
    <t>Исполнение доходов местного бюджета  за 2017 год.</t>
  </si>
  <si>
    <t xml:space="preserve">Приложение 2
                                                                           к Решению Добромысловского сельского
 Совета депутатов
 от  30.05.2018 № 12-96-р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</si>
</sst>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\-#,##0;#,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 applyAlignment="1">
      <alignment horizontal="left" vertical="top" wrapText="1"/>
    </xf>
    <xf numFmtId="0" fontId="2" fillId="0" borderId="0" xfId="53" applyFont="1" applyAlignment="1">
      <alignment horizontal="left" vertical="top"/>
    </xf>
    <xf numFmtId="0" fontId="0" fillId="0" borderId="0" xfId="0" applyAlignment="1">
      <alignment horizontal="right"/>
    </xf>
    <xf numFmtId="0" fontId="8" fillId="0" borderId="10" xfId="53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6" fillId="0" borderId="10" xfId="53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0" fontId="6" fillId="0" borderId="11" xfId="53" applyFont="1" applyBorder="1" applyAlignment="1" applyProtection="1">
      <alignment horizontal="center" textRotation="90" wrapText="1"/>
      <protection locked="0"/>
    </xf>
    <xf numFmtId="0" fontId="6" fillId="0" borderId="11" xfId="53" applyFont="1" applyBorder="1" applyAlignment="1">
      <alignment horizontal="center" textRotation="90"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6" fillId="0" borderId="11" xfId="53" applyFont="1" applyFill="1" applyBorder="1" applyAlignment="1" applyProtection="1">
      <alignment horizontal="center" textRotation="90" wrapText="1"/>
      <protection/>
    </xf>
    <xf numFmtId="185" fontId="9" fillId="0" borderId="10" xfId="0" applyNumberFormat="1" applyFont="1" applyBorder="1" applyAlignment="1">
      <alignment vertical="top"/>
    </xf>
    <xf numFmtId="185" fontId="9" fillId="0" borderId="10" xfId="0" applyNumberFormat="1" applyFont="1" applyBorder="1" applyAlignment="1">
      <alignment horizontal="right" vertical="top"/>
    </xf>
    <xf numFmtId="185" fontId="9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4" fontId="9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0" xfId="53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185" fontId="9" fillId="0" borderId="14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3" xfId="53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10" fillId="0" borderId="13" xfId="53" applyFont="1" applyBorder="1" applyAlignment="1">
      <alignment horizontal="center" vertical="center" wrapText="1"/>
    </xf>
    <xf numFmtId="0" fontId="10" fillId="0" borderId="15" xfId="53" applyFont="1" applyBorder="1" applyAlignment="1">
      <alignment horizontal="center" vertical="center" wrapText="1"/>
    </xf>
    <xf numFmtId="0" fontId="10" fillId="0" borderId="14" xfId="53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1" fillId="0" borderId="16" xfId="53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 shrinkToFit="1"/>
    </xf>
    <xf numFmtId="0" fontId="13" fillId="0" borderId="12" xfId="53" applyFont="1" applyBorder="1" applyAlignment="1" applyProtection="1">
      <alignment horizontal="center" vertical="top" wrapText="1"/>
      <protection locked="0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H1">
      <selection activeCell="J4" sqref="J4:J5"/>
    </sheetView>
  </sheetViews>
  <sheetFormatPr defaultColWidth="9.00390625" defaultRowHeight="12.75"/>
  <cols>
    <col min="1" max="1" width="3.375" style="0" customWidth="1"/>
    <col min="2" max="2" width="3.75390625" style="0" customWidth="1"/>
    <col min="3" max="3" width="2.125" style="0" customWidth="1"/>
    <col min="4" max="4" width="3.75390625" style="0" customWidth="1"/>
    <col min="5" max="5" width="2.25390625" style="0" customWidth="1"/>
    <col min="6" max="6" width="4.75390625" style="0" customWidth="1"/>
    <col min="7" max="7" width="3.25390625" style="0" customWidth="1"/>
    <col min="8" max="8" width="4.375" style="0" bestFit="1" customWidth="1"/>
    <col min="9" max="9" width="3.625" style="0" bestFit="1" customWidth="1"/>
    <col min="10" max="10" width="75.375" style="0" customWidth="1"/>
    <col min="11" max="11" width="12.75390625" style="0" customWidth="1"/>
    <col min="12" max="12" width="10.75390625" style="24" customWidth="1"/>
    <col min="13" max="13" width="10.625" style="0" bestFit="1" customWidth="1"/>
    <col min="14" max="14" width="11.125" style="0" customWidth="1"/>
  </cols>
  <sheetData>
    <row r="1" spans="1:14" ht="49.5" customHeight="1">
      <c r="A1" s="3" t="s">
        <v>16</v>
      </c>
      <c r="B1" s="3"/>
      <c r="C1" s="3"/>
      <c r="D1" s="3"/>
      <c r="J1" s="34" t="s">
        <v>96</v>
      </c>
      <c r="K1" s="34"/>
      <c r="L1" s="35"/>
      <c r="M1" s="35"/>
      <c r="N1" s="35"/>
    </row>
    <row r="2" spans="10:14" ht="54.75" customHeight="1">
      <c r="J2" s="35"/>
      <c r="K2" s="35"/>
      <c r="L2" s="35"/>
      <c r="M2" s="35"/>
      <c r="N2" s="35"/>
    </row>
    <row r="3" spans="1:14" ht="17.25" customHeight="1">
      <c r="A3" s="48" t="s">
        <v>95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1" t="s">
        <v>26</v>
      </c>
    </row>
    <row r="4" spans="1:14" ht="28.5" customHeight="1">
      <c r="A4" s="39" t="s">
        <v>0</v>
      </c>
      <c r="B4" s="41" t="s">
        <v>35</v>
      </c>
      <c r="C4" s="42"/>
      <c r="D4" s="42"/>
      <c r="E4" s="42"/>
      <c r="F4" s="42"/>
      <c r="G4" s="42"/>
      <c r="H4" s="42"/>
      <c r="I4" s="43"/>
      <c r="J4" s="46" t="s">
        <v>40</v>
      </c>
      <c r="K4" s="51" t="s">
        <v>90</v>
      </c>
      <c r="L4" s="49" t="s">
        <v>91</v>
      </c>
      <c r="M4" s="44" t="s">
        <v>92</v>
      </c>
      <c r="N4" s="44" t="s">
        <v>93</v>
      </c>
    </row>
    <row r="5" spans="1:14" ht="141.75" customHeight="1">
      <c r="A5" s="40"/>
      <c r="B5" s="9" t="s">
        <v>41</v>
      </c>
      <c r="C5" s="9" t="s">
        <v>17</v>
      </c>
      <c r="D5" s="9" t="s">
        <v>27</v>
      </c>
      <c r="E5" s="9" t="s">
        <v>28</v>
      </c>
      <c r="F5" s="9" t="s">
        <v>29</v>
      </c>
      <c r="G5" s="10" t="s">
        <v>30</v>
      </c>
      <c r="H5" s="10" t="s">
        <v>31</v>
      </c>
      <c r="I5" s="13" t="s">
        <v>49</v>
      </c>
      <c r="J5" s="47"/>
      <c r="K5" s="52"/>
      <c r="L5" s="50"/>
      <c r="M5" s="45"/>
      <c r="N5" s="45"/>
    </row>
    <row r="6" spans="1:14" ht="12" customHeight="1">
      <c r="A6" s="6" t="s">
        <v>16</v>
      </c>
      <c r="B6" s="12" t="s">
        <v>18</v>
      </c>
      <c r="C6" s="12" t="s">
        <v>25</v>
      </c>
      <c r="D6" s="12" t="s">
        <v>42</v>
      </c>
      <c r="E6" s="12" t="s">
        <v>43</v>
      </c>
      <c r="F6" s="12" t="s">
        <v>44</v>
      </c>
      <c r="G6" s="12" t="s">
        <v>45</v>
      </c>
      <c r="H6" s="12" t="s">
        <v>46</v>
      </c>
      <c r="I6" s="12" t="s">
        <v>47</v>
      </c>
      <c r="J6" s="4">
        <v>9</v>
      </c>
      <c r="K6" s="4"/>
      <c r="L6" s="25">
        <v>10</v>
      </c>
      <c r="M6" s="5">
        <v>11</v>
      </c>
      <c r="N6" s="5">
        <v>12</v>
      </c>
    </row>
    <row r="7" spans="1:14" ht="12.75">
      <c r="A7" s="19">
        <v>1</v>
      </c>
      <c r="B7" s="7" t="s">
        <v>15</v>
      </c>
      <c r="C7" s="7" t="s">
        <v>18</v>
      </c>
      <c r="D7" s="7" t="s">
        <v>14</v>
      </c>
      <c r="E7" s="7" t="s">
        <v>14</v>
      </c>
      <c r="F7" s="7" t="s">
        <v>15</v>
      </c>
      <c r="G7" s="7" t="s">
        <v>14</v>
      </c>
      <c r="H7" s="7" t="s">
        <v>8</v>
      </c>
      <c r="I7" s="7" t="s">
        <v>15</v>
      </c>
      <c r="J7" s="8" t="s">
        <v>13</v>
      </c>
      <c r="K7" s="22">
        <f>K8+K9+K10+K11+K12+K13+K15+K14</f>
        <v>555643</v>
      </c>
      <c r="L7" s="22">
        <f>L8+L9+L10+L11+L12+L13+L15+L14</f>
        <v>601333.01</v>
      </c>
      <c r="M7" s="22">
        <f>M8+M9+M10+M11+M12+M13+M15+M14</f>
        <v>577490.4800000001</v>
      </c>
      <c r="N7" s="32">
        <v>96</v>
      </c>
    </row>
    <row r="8" spans="1:15" ht="12" customHeight="1">
      <c r="A8" s="19">
        <v>2</v>
      </c>
      <c r="B8" s="7" t="s">
        <v>2</v>
      </c>
      <c r="C8" s="7" t="s">
        <v>18</v>
      </c>
      <c r="D8" s="7" t="s">
        <v>3</v>
      </c>
      <c r="E8" s="7" t="s">
        <v>19</v>
      </c>
      <c r="F8" s="7" t="s">
        <v>15</v>
      </c>
      <c r="G8" s="7" t="s">
        <v>3</v>
      </c>
      <c r="H8" s="7" t="s">
        <v>8</v>
      </c>
      <c r="I8" s="7" t="s">
        <v>4</v>
      </c>
      <c r="J8" s="8" t="s">
        <v>1</v>
      </c>
      <c r="K8" s="22">
        <v>232559</v>
      </c>
      <c r="L8" s="22">
        <v>224398.98</v>
      </c>
      <c r="M8" s="15">
        <v>211753.26</v>
      </c>
      <c r="N8" s="33">
        <v>94</v>
      </c>
      <c r="O8" t="s">
        <v>16</v>
      </c>
    </row>
    <row r="9" spans="1:14" ht="12.75" customHeight="1">
      <c r="A9" s="20">
        <v>3</v>
      </c>
      <c r="B9" s="11" t="s">
        <v>34</v>
      </c>
      <c r="C9" s="11" t="s">
        <v>18</v>
      </c>
      <c r="D9" s="11" t="s">
        <v>21</v>
      </c>
      <c r="E9" s="11" t="s">
        <v>19</v>
      </c>
      <c r="F9" s="11" t="s">
        <v>15</v>
      </c>
      <c r="G9" s="11" t="s">
        <v>3</v>
      </c>
      <c r="H9" s="11" t="s">
        <v>8</v>
      </c>
      <c r="I9" s="11" t="s">
        <v>4</v>
      </c>
      <c r="J9" s="8" t="s">
        <v>33</v>
      </c>
      <c r="K9" s="17">
        <v>161006</v>
      </c>
      <c r="L9" s="17">
        <v>161006</v>
      </c>
      <c r="M9" s="18">
        <v>144021.84</v>
      </c>
      <c r="N9" s="33">
        <v>89</v>
      </c>
    </row>
    <row r="10" spans="1:14" ht="11.25" customHeight="1">
      <c r="A10" s="19">
        <v>4</v>
      </c>
      <c r="B10" s="7" t="s">
        <v>2</v>
      </c>
      <c r="C10" s="7" t="s">
        <v>18</v>
      </c>
      <c r="D10" s="7" t="s">
        <v>20</v>
      </c>
      <c r="E10" s="7" t="s">
        <v>21</v>
      </c>
      <c r="F10" s="7" t="s">
        <v>15</v>
      </c>
      <c r="G10" s="7" t="s">
        <v>3</v>
      </c>
      <c r="H10" s="7" t="s">
        <v>8</v>
      </c>
      <c r="I10" s="7" t="s">
        <v>4</v>
      </c>
      <c r="J10" s="8" t="s">
        <v>5</v>
      </c>
      <c r="K10" s="22">
        <v>526</v>
      </c>
      <c r="L10" s="22">
        <v>216.5</v>
      </c>
      <c r="M10" s="16">
        <v>216.5</v>
      </c>
      <c r="N10" s="33">
        <v>100</v>
      </c>
    </row>
    <row r="11" spans="1:14" ht="12.75">
      <c r="A11" s="19">
        <v>5</v>
      </c>
      <c r="B11" s="7" t="s">
        <v>2</v>
      </c>
      <c r="C11" s="7" t="s">
        <v>18</v>
      </c>
      <c r="D11" s="7" t="s">
        <v>22</v>
      </c>
      <c r="E11" s="7" t="s">
        <v>3</v>
      </c>
      <c r="F11" s="7" t="s">
        <v>15</v>
      </c>
      <c r="G11" s="7" t="s">
        <v>14</v>
      </c>
      <c r="H11" s="7" t="s">
        <v>8</v>
      </c>
      <c r="I11" s="7" t="s">
        <v>4</v>
      </c>
      <c r="J11" s="8" t="s">
        <v>32</v>
      </c>
      <c r="K11" s="22">
        <v>24897</v>
      </c>
      <c r="L11" s="22">
        <v>25331.61</v>
      </c>
      <c r="M11" s="14">
        <v>24183.28</v>
      </c>
      <c r="N11" s="32">
        <v>95</v>
      </c>
    </row>
    <row r="12" spans="1:14" ht="11.25" customHeight="1">
      <c r="A12" s="19">
        <v>6</v>
      </c>
      <c r="B12" s="7" t="s">
        <v>2</v>
      </c>
      <c r="C12" s="7" t="s">
        <v>18</v>
      </c>
      <c r="D12" s="7" t="s">
        <v>22</v>
      </c>
      <c r="E12" s="7" t="s">
        <v>22</v>
      </c>
      <c r="F12" s="7" t="s">
        <v>15</v>
      </c>
      <c r="G12" s="7" t="s">
        <v>14</v>
      </c>
      <c r="H12" s="7" t="s">
        <v>8</v>
      </c>
      <c r="I12" s="7" t="s">
        <v>4</v>
      </c>
      <c r="J12" s="8" t="s">
        <v>6</v>
      </c>
      <c r="K12" s="22">
        <v>118837</v>
      </c>
      <c r="L12" s="22">
        <v>165936.02</v>
      </c>
      <c r="M12" s="14">
        <v>172871.7</v>
      </c>
      <c r="N12" s="32">
        <v>104</v>
      </c>
    </row>
    <row r="13" spans="1:14" ht="36" customHeight="1">
      <c r="A13" s="20">
        <v>7</v>
      </c>
      <c r="B13" s="11" t="s">
        <v>51</v>
      </c>
      <c r="C13" s="11" t="s">
        <v>18</v>
      </c>
      <c r="D13" s="11" t="s">
        <v>23</v>
      </c>
      <c r="E13" s="11" t="s">
        <v>24</v>
      </c>
      <c r="F13" s="11" t="s">
        <v>15</v>
      </c>
      <c r="G13" s="11" t="s">
        <v>3</v>
      </c>
      <c r="H13" s="11" t="s">
        <v>8</v>
      </c>
      <c r="I13" s="11" t="s">
        <v>4</v>
      </c>
      <c r="J13" s="8" t="s">
        <v>7</v>
      </c>
      <c r="K13" s="17">
        <v>1053</v>
      </c>
      <c r="L13" s="17">
        <v>0</v>
      </c>
      <c r="M13" s="17">
        <v>0</v>
      </c>
      <c r="N13" s="33">
        <v>0</v>
      </c>
    </row>
    <row r="14" spans="1:14" ht="18.75" customHeight="1">
      <c r="A14" s="20">
        <v>8</v>
      </c>
      <c r="B14" s="11" t="s">
        <v>51</v>
      </c>
      <c r="C14" s="11" t="s">
        <v>18</v>
      </c>
      <c r="D14" s="11" t="s">
        <v>52</v>
      </c>
      <c r="E14" s="11" t="s">
        <v>20</v>
      </c>
      <c r="F14" s="11" t="s">
        <v>88</v>
      </c>
      <c r="G14" s="11" t="s">
        <v>37</v>
      </c>
      <c r="H14" s="11" t="s">
        <v>8</v>
      </c>
      <c r="I14" s="11" t="s">
        <v>55</v>
      </c>
      <c r="J14" s="8" t="s">
        <v>89</v>
      </c>
      <c r="K14" s="23">
        <v>0</v>
      </c>
      <c r="L14" s="23">
        <v>7501.5</v>
      </c>
      <c r="M14" s="17">
        <v>7501.5</v>
      </c>
      <c r="N14" s="33">
        <v>100</v>
      </c>
    </row>
    <row r="15" spans="1:14" ht="36" customHeight="1">
      <c r="A15" s="20">
        <v>9</v>
      </c>
      <c r="B15" s="11" t="s">
        <v>51</v>
      </c>
      <c r="C15" s="11" t="s">
        <v>18</v>
      </c>
      <c r="D15" s="11" t="s">
        <v>52</v>
      </c>
      <c r="E15" s="11" t="s">
        <v>53</v>
      </c>
      <c r="F15" s="11" t="s">
        <v>54</v>
      </c>
      <c r="G15" s="11" t="s">
        <v>37</v>
      </c>
      <c r="H15" s="11" t="s">
        <v>8</v>
      </c>
      <c r="I15" s="11" t="s">
        <v>55</v>
      </c>
      <c r="J15" s="8" t="s">
        <v>56</v>
      </c>
      <c r="K15" s="23">
        <v>16765</v>
      </c>
      <c r="L15" s="23">
        <v>16942.4</v>
      </c>
      <c r="M15" s="17">
        <v>16942.4</v>
      </c>
      <c r="N15" s="33">
        <v>100</v>
      </c>
    </row>
    <row r="16" spans="1:14" ht="12.75">
      <c r="A16" s="20">
        <v>10</v>
      </c>
      <c r="B16" s="11" t="s">
        <v>15</v>
      </c>
      <c r="C16" s="11" t="s">
        <v>25</v>
      </c>
      <c r="D16" s="11" t="s">
        <v>14</v>
      </c>
      <c r="E16" s="11" t="s">
        <v>14</v>
      </c>
      <c r="F16" s="11" t="s">
        <v>15</v>
      </c>
      <c r="G16" s="11" t="s">
        <v>14</v>
      </c>
      <c r="H16" s="11" t="s">
        <v>8</v>
      </c>
      <c r="I16" s="11" t="s">
        <v>15</v>
      </c>
      <c r="J16" s="8" t="s">
        <v>9</v>
      </c>
      <c r="K16" s="22">
        <f>K17+K21+K24+K32</f>
        <v>5530981</v>
      </c>
      <c r="L16" s="22">
        <f>L17+L21+L24+L32</f>
        <v>7565861.989999999</v>
      </c>
      <c r="M16" s="22">
        <f>M17+M21+M24</f>
        <v>7328954.989999999</v>
      </c>
      <c r="N16" s="32">
        <v>97</v>
      </c>
    </row>
    <row r="17" spans="1:14" ht="12.75" customHeight="1">
      <c r="A17" s="19">
        <v>11</v>
      </c>
      <c r="B17" s="7" t="s">
        <v>51</v>
      </c>
      <c r="C17" s="7" t="s">
        <v>25</v>
      </c>
      <c r="D17" s="7" t="s">
        <v>19</v>
      </c>
      <c r="E17" s="7" t="s">
        <v>62</v>
      </c>
      <c r="F17" s="7" t="s">
        <v>15</v>
      </c>
      <c r="G17" s="7" t="s">
        <v>14</v>
      </c>
      <c r="H17" s="7" t="s">
        <v>8</v>
      </c>
      <c r="I17" s="7" t="s">
        <v>11</v>
      </c>
      <c r="J17" s="8" t="s">
        <v>10</v>
      </c>
      <c r="K17" s="17">
        <v>1240161</v>
      </c>
      <c r="L17" s="17">
        <f>L19+L20</f>
        <v>1240161</v>
      </c>
      <c r="M17" s="17">
        <v>1240161</v>
      </c>
      <c r="N17" s="33">
        <v>100</v>
      </c>
    </row>
    <row r="18" spans="1:14" ht="12.75" customHeight="1" hidden="1">
      <c r="A18" s="19"/>
      <c r="B18" s="7"/>
      <c r="C18" s="7"/>
      <c r="D18" s="7"/>
      <c r="E18" s="7"/>
      <c r="F18" s="7"/>
      <c r="G18" s="7"/>
      <c r="H18" s="7"/>
      <c r="I18" s="7"/>
      <c r="J18" s="8" t="s">
        <v>39</v>
      </c>
      <c r="K18" s="17"/>
      <c r="L18" s="17"/>
      <c r="M18" s="17"/>
      <c r="N18" s="33"/>
    </row>
    <row r="19" spans="1:14" ht="12.75" customHeight="1" hidden="1">
      <c r="A19" s="19">
        <v>11</v>
      </c>
      <c r="B19" s="7" t="s">
        <v>51</v>
      </c>
      <c r="C19" s="7" t="s">
        <v>25</v>
      </c>
      <c r="D19" s="7" t="s">
        <v>19</v>
      </c>
      <c r="E19" s="7" t="s">
        <v>62</v>
      </c>
      <c r="F19" s="7" t="s">
        <v>63</v>
      </c>
      <c r="G19" s="7" t="s">
        <v>37</v>
      </c>
      <c r="H19" s="7" t="s">
        <v>64</v>
      </c>
      <c r="I19" s="7" t="s">
        <v>11</v>
      </c>
      <c r="J19" s="8" t="s">
        <v>65</v>
      </c>
      <c r="K19" s="17">
        <v>417251</v>
      </c>
      <c r="L19" s="17">
        <v>417251</v>
      </c>
      <c r="M19" s="17">
        <v>417251</v>
      </c>
      <c r="N19" s="33">
        <v>417251</v>
      </c>
    </row>
    <row r="20" spans="1:14" ht="22.5" customHeight="1" hidden="1">
      <c r="A20" s="19">
        <v>12</v>
      </c>
      <c r="B20" s="7" t="s">
        <v>51</v>
      </c>
      <c r="C20" s="7" t="s">
        <v>25</v>
      </c>
      <c r="D20" s="7" t="s">
        <v>19</v>
      </c>
      <c r="E20" s="7" t="s">
        <v>62</v>
      </c>
      <c r="F20" s="7" t="s">
        <v>63</v>
      </c>
      <c r="G20" s="7" t="s">
        <v>37</v>
      </c>
      <c r="H20" s="7" t="s">
        <v>66</v>
      </c>
      <c r="I20" s="7" t="s">
        <v>11</v>
      </c>
      <c r="J20" s="8" t="s">
        <v>67</v>
      </c>
      <c r="K20" s="17">
        <v>822910</v>
      </c>
      <c r="L20" s="17">
        <v>822910</v>
      </c>
      <c r="M20" s="17">
        <v>658328</v>
      </c>
      <c r="N20" s="33">
        <v>658328</v>
      </c>
    </row>
    <row r="21" spans="1:14" ht="13.5" customHeight="1">
      <c r="A21" s="19">
        <v>12</v>
      </c>
      <c r="B21" s="7" t="s">
        <v>51</v>
      </c>
      <c r="C21" s="7" t="s">
        <v>25</v>
      </c>
      <c r="D21" s="7" t="s">
        <v>19</v>
      </c>
      <c r="E21" s="7" t="s">
        <v>69</v>
      </c>
      <c r="F21" s="7" t="s">
        <v>15</v>
      </c>
      <c r="G21" s="7" t="s">
        <v>14</v>
      </c>
      <c r="H21" s="7" t="s">
        <v>8</v>
      </c>
      <c r="I21" s="7" t="s">
        <v>11</v>
      </c>
      <c r="J21" s="8" t="s">
        <v>12</v>
      </c>
      <c r="K21" s="18">
        <f>K23+K22</f>
        <v>55608</v>
      </c>
      <c r="L21" s="18">
        <f>L23+L22</f>
        <v>55608</v>
      </c>
      <c r="M21" s="18">
        <f>M23+M22</f>
        <v>55608</v>
      </c>
      <c r="N21" s="33">
        <v>100</v>
      </c>
    </row>
    <row r="22" spans="1:14" ht="23.25" customHeight="1">
      <c r="A22" s="19">
        <v>14</v>
      </c>
      <c r="B22" s="11" t="s">
        <v>51</v>
      </c>
      <c r="C22" s="11" t="s">
        <v>25</v>
      </c>
      <c r="D22" s="11" t="s">
        <v>19</v>
      </c>
      <c r="E22" s="11" t="s">
        <v>69</v>
      </c>
      <c r="F22" s="11" t="s">
        <v>50</v>
      </c>
      <c r="G22" s="11" t="s">
        <v>37</v>
      </c>
      <c r="H22" s="11" t="s">
        <v>57</v>
      </c>
      <c r="I22" s="11" t="s">
        <v>11</v>
      </c>
      <c r="J22" s="8" t="s">
        <v>68</v>
      </c>
      <c r="K22" s="14">
        <v>2076</v>
      </c>
      <c r="L22" s="14">
        <v>2076</v>
      </c>
      <c r="M22" s="14">
        <v>2076</v>
      </c>
      <c r="N22" s="32">
        <v>100</v>
      </c>
    </row>
    <row r="23" spans="1:14" ht="15.75" customHeight="1">
      <c r="A23" s="20">
        <v>15</v>
      </c>
      <c r="B23" s="11" t="s">
        <v>51</v>
      </c>
      <c r="C23" s="11" t="s">
        <v>25</v>
      </c>
      <c r="D23" s="11" t="s">
        <v>19</v>
      </c>
      <c r="E23" s="11" t="s">
        <v>71</v>
      </c>
      <c r="F23" s="11" t="s">
        <v>72</v>
      </c>
      <c r="G23" s="11" t="s">
        <v>37</v>
      </c>
      <c r="H23" s="11" t="s">
        <v>8</v>
      </c>
      <c r="I23" s="11" t="s">
        <v>11</v>
      </c>
      <c r="J23" s="8" t="s">
        <v>70</v>
      </c>
      <c r="K23" s="18">
        <v>53532</v>
      </c>
      <c r="L23" s="18">
        <v>53532</v>
      </c>
      <c r="M23" s="18">
        <v>53532</v>
      </c>
      <c r="N23" s="33">
        <v>100</v>
      </c>
    </row>
    <row r="24" spans="1:14" ht="12.75">
      <c r="A24" s="20">
        <v>16</v>
      </c>
      <c r="B24" s="11" t="s">
        <v>51</v>
      </c>
      <c r="C24" s="11" t="s">
        <v>25</v>
      </c>
      <c r="D24" s="11" t="s">
        <v>19</v>
      </c>
      <c r="E24" s="11" t="s">
        <v>73</v>
      </c>
      <c r="F24" s="11" t="s">
        <v>15</v>
      </c>
      <c r="G24" s="11" t="s">
        <v>14</v>
      </c>
      <c r="H24" s="11" t="s">
        <v>8</v>
      </c>
      <c r="I24" s="11" t="s">
        <v>11</v>
      </c>
      <c r="J24" s="8" t="s">
        <v>94</v>
      </c>
      <c r="K24" s="22">
        <f>K28+K31+K27+K29+K30+K26+K33+K25</f>
        <v>4235212</v>
      </c>
      <c r="L24" s="22">
        <f>L28+L31+L27+L29+L30+L26+L33+L25</f>
        <v>6270092.989999999</v>
      </c>
      <c r="M24" s="14">
        <f>M25+M26+M27+M28+M29+M30+M31+M33</f>
        <v>6033185.989999999</v>
      </c>
      <c r="N24" s="32">
        <v>96</v>
      </c>
    </row>
    <row r="25" spans="1:14" ht="39" customHeight="1">
      <c r="A25" s="20">
        <v>18</v>
      </c>
      <c r="B25" s="11" t="s">
        <v>51</v>
      </c>
      <c r="C25" s="11" t="s">
        <v>25</v>
      </c>
      <c r="D25" s="11" t="s">
        <v>19</v>
      </c>
      <c r="E25" s="11" t="s">
        <v>74</v>
      </c>
      <c r="F25" s="11" t="s">
        <v>48</v>
      </c>
      <c r="G25" s="11" t="s">
        <v>37</v>
      </c>
      <c r="H25" s="11" t="s">
        <v>87</v>
      </c>
      <c r="I25" s="26" t="s">
        <v>11</v>
      </c>
      <c r="J25" s="29" t="s">
        <v>86</v>
      </c>
      <c r="K25" s="28">
        <v>0</v>
      </c>
      <c r="L25" s="28">
        <v>12324</v>
      </c>
      <c r="M25" s="14">
        <v>12324</v>
      </c>
      <c r="N25" s="32">
        <v>100</v>
      </c>
    </row>
    <row r="26" spans="1:14" ht="36">
      <c r="A26" s="20">
        <v>19</v>
      </c>
      <c r="B26" s="11" t="s">
        <v>51</v>
      </c>
      <c r="C26" s="11" t="s">
        <v>25</v>
      </c>
      <c r="D26" s="11" t="s">
        <v>19</v>
      </c>
      <c r="E26" s="11" t="s">
        <v>74</v>
      </c>
      <c r="F26" s="11" t="s">
        <v>48</v>
      </c>
      <c r="G26" s="11" t="s">
        <v>37</v>
      </c>
      <c r="H26" s="11" t="s">
        <v>83</v>
      </c>
      <c r="I26" s="26" t="s">
        <v>11</v>
      </c>
      <c r="J26" s="30" t="s">
        <v>84</v>
      </c>
      <c r="K26" s="22">
        <v>0</v>
      </c>
      <c r="L26" s="22">
        <v>80862.52</v>
      </c>
      <c r="M26" s="14">
        <v>80862.52</v>
      </c>
      <c r="N26" s="32">
        <v>100</v>
      </c>
    </row>
    <row r="27" spans="1:14" ht="23.25" customHeight="1">
      <c r="A27" s="20">
        <v>20</v>
      </c>
      <c r="B27" s="11" t="s">
        <v>51</v>
      </c>
      <c r="C27" s="11" t="s">
        <v>25</v>
      </c>
      <c r="D27" s="11" t="s">
        <v>19</v>
      </c>
      <c r="E27" s="11" t="s">
        <v>74</v>
      </c>
      <c r="F27" s="11" t="s">
        <v>48</v>
      </c>
      <c r="G27" s="11" t="s">
        <v>37</v>
      </c>
      <c r="H27" s="11" t="s">
        <v>60</v>
      </c>
      <c r="I27" s="11" t="s">
        <v>11</v>
      </c>
      <c r="J27" s="27" t="s">
        <v>61</v>
      </c>
      <c r="K27" s="14">
        <v>4219212</v>
      </c>
      <c r="L27" s="14">
        <v>4219212</v>
      </c>
      <c r="M27" s="14">
        <v>4219212</v>
      </c>
      <c r="N27" s="32">
        <v>100</v>
      </c>
    </row>
    <row r="28" spans="1:14" ht="23.25" customHeight="1">
      <c r="A28" s="20">
        <v>21</v>
      </c>
      <c r="B28" s="11" t="s">
        <v>51</v>
      </c>
      <c r="C28" s="11" t="s">
        <v>25</v>
      </c>
      <c r="D28" s="11" t="s">
        <v>19</v>
      </c>
      <c r="E28" s="11" t="s">
        <v>74</v>
      </c>
      <c r="F28" s="11" t="s">
        <v>48</v>
      </c>
      <c r="G28" s="11" t="s">
        <v>37</v>
      </c>
      <c r="H28" s="11" t="s">
        <v>76</v>
      </c>
      <c r="I28" s="11" t="s">
        <v>11</v>
      </c>
      <c r="J28" s="8" t="s">
        <v>77</v>
      </c>
      <c r="K28" s="14">
        <v>0</v>
      </c>
      <c r="L28" s="14">
        <v>14742</v>
      </c>
      <c r="M28" s="14">
        <v>14742</v>
      </c>
      <c r="N28" s="32">
        <v>100</v>
      </c>
    </row>
    <row r="29" spans="1:14" ht="23.25" customHeight="1">
      <c r="A29" s="20">
        <v>22</v>
      </c>
      <c r="B29" s="11" t="s">
        <v>51</v>
      </c>
      <c r="C29" s="11" t="s">
        <v>25</v>
      </c>
      <c r="D29" s="11" t="s">
        <v>19</v>
      </c>
      <c r="E29" s="11" t="s">
        <v>74</v>
      </c>
      <c r="F29" s="11" t="s">
        <v>48</v>
      </c>
      <c r="G29" s="11" t="s">
        <v>37</v>
      </c>
      <c r="H29" s="11" t="s">
        <v>78</v>
      </c>
      <c r="I29" s="26" t="s">
        <v>11</v>
      </c>
      <c r="J29" s="8" t="s">
        <v>79</v>
      </c>
      <c r="K29" s="22">
        <v>0</v>
      </c>
      <c r="L29" s="22">
        <v>155228.18</v>
      </c>
      <c r="M29" s="14">
        <v>155228.18</v>
      </c>
      <c r="N29" s="32">
        <v>100</v>
      </c>
    </row>
    <row r="30" spans="1:14" ht="23.25" customHeight="1">
      <c r="A30" s="20">
        <v>23</v>
      </c>
      <c r="B30" s="11" t="s">
        <v>51</v>
      </c>
      <c r="C30" s="11" t="s">
        <v>25</v>
      </c>
      <c r="D30" s="11" t="s">
        <v>19</v>
      </c>
      <c r="E30" s="11" t="s">
        <v>74</v>
      </c>
      <c r="F30" s="11" t="s">
        <v>48</v>
      </c>
      <c r="G30" s="11" t="s">
        <v>37</v>
      </c>
      <c r="H30" s="11" t="s">
        <v>80</v>
      </c>
      <c r="I30" s="11" t="s">
        <v>11</v>
      </c>
      <c r="J30" s="27" t="s">
        <v>81</v>
      </c>
      <c r="K30" s="22">
        <v>0</v>
      </c>
      <c r="L30" s="22">
        <v>971724.29</v>
      </c>
      <c r="M30" s="14">
        <v>971724.29</v>
      </c>
      <c r="N30" s="32">
        <v>100</v>
      </c>
    </row>
    <row r="31" spans="1:14" ht="23.25" customHeight="1">
      <c r="A31" s="20">
        <v>24</v>
      </c>
      <c r="B31" s="11" t="s">
        <v>51</v>
      </c>
      <c r="C31" s="11" t="s">
        <v>25</v>
      </c>
      <c r="D31" s="11" t="s">
        <v>19</v>
      </c>
      <c r="E31" s="11" t="s">
        <v>74</v>
      </c>
      <c r="F31" s="11" t="s">
        <v>48</v>
      </c>
      <c r="G31" s="11" t="s">
        <v>37</v>
      </c>
      <c r="H31" s="11" t="s">
        <v>58</v>
      </c>
      <c r="I31" s="11" t="s">
        <v>11</v>
      </c>
      <c r="J31" s="8" t="s">
        <v>75</v>
      </c>
      <c r="K31" s="14">
        <v>16000</v>
      </c>
      <c r="L31" s="14">
        <v>16000</v>
      </c>
      <c r="M31" s="14">
        <v>16000</v>
      </c>
      <c r="N31" s="32">
        <v>100</v>
      </c>
    </row>
    <row r="32" spans="1:14" ht="12.75" hidden="1">
      <c r="A32" s="19">
        <v>16</v>
      </c>
      <c r="B32" s="7" t="s">
        <v>51</v>
      </c>
      <c r="C32" s="7" t="s">
        <v>25</v>
      </c>
      <c r="D32" s="7" t="s">
        <v>36</v>
      </c>
      <c r="E32" s="7" t="s">
        <v>14</v>
      </c>
      <c r="F32" s="7" t="s">
        <v>15</v>
      </c>
      <c r="G32" s="7" t="s">
        <v>14</v>
      </c>
      <c r="H32" s="7" t="s">
        <v>8</v>
      </c>
      <c r="I32" s="7" t="s">
        <v>15</v>
      </c>
      <c r="J32" s="8" t="s">
        <v>38</v>
      </c>
      <c r="K32" s="14">
        <v>0</v>
      </c>
      <c r="L32" s="14">
        <v>0</v>
      </c>
      <c r="M32" s="14" t="e">
        <f>#REF!</f>
        <v>#REF!</v>
      </c>
      <c r="N32" s="32" t="e">
        <f>#REF!</f>
        <v>#REF!</v>
      </c>
    </row>
    <row r="33" spans="1:14" ht="36">
      <c r="A33" s="19">
        <v>25</v>
      </c>
      <c r="B33" s="7" t="s">
        <v>51</v>
      </c>
      <c r="C33" s="7" t="s">
        <v>25</v>
      </c>
      <c r="D33" s="7" t="s">
        <v>19</v>
      </c>
      <c r="E33" s="7" t="s">
        <v>74</v>
      </c>
      <c r="F33" s="7" t="s">
        <v>48</v>
      </c>
      <c r="G33" s="7" t="s">
        <v>37</v>
      </c>
      <c r="H33" s="7" t="s">
        <v>82</v>
      </c>
      <c r="I33" s="7" t="s">
        <v>11</v>
      </c>
      <c r="J33" s="8" t="s">
        <v>85</v>
      </c>
      <c r="K33" s="14">
        <v>0</v>
      </c>
      <c r="L33" s="14">
        <v>800000</v>
      </c>
      <c r="M33" s="14">
        <v>563093</v>
      </c>
      <c r="N33" s="32">
        <v>70</v>
      </c>
    </row>
    <row r="34" spans="1:14" ht="12.75">
      <c r="A34" s="36" t="s">
        <v>59</v>
      </c>
      <c r="B34" s="37"/>
      <c r="C34" s="37"/>
      <c r="D34" s="37"/>
      <c r="E34" s="37"/>
      <c r="F34" s="37"/>
      <c r="G34" s="37"/>
      <c r="H34" s="37"/>
      <c r="I34" s="37"/>
      <c r="J34" s="38"/>
      <c r="K34" s="16">
        <f>K7+K16</f>
        <v>6086624</v>
      </c>
      <c r="L34" s="16">
        <f>L7+L16</f>
        <v>8167194.999999999</v>
      </c>
      <c r="M34" s="31">
        <f>M7+M16</f>
        <v>7906445.47</v>
      </c>
      <c r="N34" s="33">
        <v>97</v>
      </c>
    </row>
    <row r="37" spans="10:11" ht="15" customHeight="1">
      <c r="J37" s="1"/>
      <c r="K37" s="1"/>
    </row>
    <row r="38" spans="10:11" ht="15" customHeight="1">
      <c r="J38" s="2"/>
      <c r="K38" s="2"/>
    </row>
    <row r="39" spans="10:11" ht="15" customHeight="1">
      <c r="J39" s="2"/>
      <c r="K39" s="2"/>
    </row>
    <row r="40" ht="15" customHeight="1"/>
    <row r="41" ht="15" customHeight="1"/>
  </sheetData>
  <sheetProtection/>
  <mergeCells count="10">
    <mergeCell ref="J1:N2"/>
    <mergeCell ref="A34:J34"/>
    <mergeCell ref="A4:A5"/>
    <mergeCell ref="B4:I4"/>
    <mergeCell ref="N4:N5"/>
    <mergeCell ref="J4:J5"/>
    <mergeCell ref="A3:M3"/>
    <mergeCell ref="L4:L5"/>
    <mergeCell ref="M4:M5"/>
    <mergeCell ref="K4:K5"/>
  </mergeCells>
  <printOptions/>
  <pageMargins left="0.35433070866141736" right="0.1968503937007874" top="0.31496062992125984" bottom="0.15748031496062992" header="0.2755905511811024" footer="0.15748031496062992"/>
  <pageSetup fitToHeight="1" fitToWidth="1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2017-06-20T18:12:08Z</cp:lastPrinted>
  <dcterms:created xsi:type="dcterms:W3CDTF">2009-11-24T08:32:54Z</dcterms:created>
  <dcterms:modified xsi:type="dcterms:W3CDTF">2018-05-25T07:03:46Z</dcterms:modified>
  <cp:category/>
  <cp:version/>
  <cp:contentType/>
  <cp:contentStatus/>
</cp:coreProperties>
</file>