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083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'функционал'!$8:$9</definedName>
    <definedName name="_xlnm.Print_Titles" localSheetId="0">'функционал'!$8:$9</definedName>
    <definedName name="_xlnm.Print_Area" localSheetId="0">'функционал'!$A$1:$F$30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<sst xmlns="http://schemas.openxmlformats.org/spreadsheetml/2006/main" count="55" uniqueCount="55">
  <si>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</si>
  <si>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</si>
  <si>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</si>
  <si>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</si>
  <si>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</si>
  <si>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</si>
  <si>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</si>
  <si>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</si>
  <si>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</si>
  <si>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</si>
  <si>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</si>
  <si>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</si>
  <si>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</si>
  <si>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</si>
  <si>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</si>
  <si>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</si>
  <si>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</si>
  <si>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</si>
  <si>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</si>
  <si>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</si>
  <si>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</si>
  <si>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</si>
  <si>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</si>
  <si>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</si>
  <si>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</si>
  <si>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</si>
  <si>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</si>
  <si>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</si>
  <si>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</si>
  <si>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</si>
  <si>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</si>
  <si>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</si>
  <si>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</si>
  <si>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</si>
  <si>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</si>
  <si>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</si>
  <si>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</si>
  <si>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</si>
  <si>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</si>
  <si>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</si>
  <si>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</si>
  <si>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</si>
  <si>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</si>
  <si>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</si>
  <si>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    2020 год</t>
  </si>
  <si>
    <t>Сумма на            2021 год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</si>
  <si>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</si>
  <si>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</si>
  <si>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</si>
  <si>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</si>
  <si>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0412</t>
  </si>
  <si>
    <t>Другие вопросы в области национальной экономики</t>
  </si>
  <si>
    <t>0502</t>
  </si>
  <si>
    <t>Коммунальное хозяйство</t>
  </si>
  <si>
    <t xml:space="preserve">
Приложение 3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№ВН-150-р
Приложение 5
к решению Добромысловского сельского
 Совета депутатов
                                         от 19.12.2018г. № 14-121-р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</si>
</sst>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right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 quotePrefix="1">
      <alignment horizont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2.5" customHeight="1">
      <c r="A1" s="2"/>
      <c r="C1" s="1"/>
      <c r="D1" s="31" t="s">
        <v>54</v>
      </c>
      <c r="E1" s="32"/>
      <c r="F1" s="32"/>
    </row>
    <row r="2" spans="1:6" ht="24" customHeight="1">
      <c r="A2" s="2"/>
      <c r="C2" s="1"/>
      <c r="D2" s="32"/>
      <c r="E2" s="32"/>
      <c r="F2" s="32"/>
    </row>
    <row r="3" spans="1:6" ht="72.75" customHeight="1">
      <c r="A3" s="2"/>
      <c r="C3" s="1"/>
      <c r="D3" s="32"/>
      <c r="E3" s="32"/>
      <c r="F3" s="32"/>
    </row>
    <row r="4" ht="3.75" customHeight="1">
      <c r="F4" s="19" t="s">
        <v>36</v>
      </c>
    </row>
    <row r="5" spans="1:6" ht="56.25" customHeight="1">
      <c r="A5" s="29" t="s">
        <v>42</v>
      </c>
      <c r="B5" s="29"/>
      <c r="C5" s="29"/>
      <c r="D5" s="29"/>
      <c r="E5" s="29"/>
      <c r="F5" s="29"/>
    </row>
    <row r="6" spans="1:6" ht="1.5" customHeight="1">
      <c r="A6" s="6"/>
      <c r="B6" s="12"/>
      <c r="C6" s="5"/>
      <c r="D6" s="5"/>
      <c r="E6" s="5"/>
      <c r="F6" s="5"/>
    </row>
    <row r="7" spans="1:6" ht="15.75">
      <c r="A7" s="4"/>
      <c r="B7" s="11"/>
      <c r="C7" s="3"/>
      <c r="D7" s="7"/>
      <c r="E7" s="7"/>
      <c r="F7" s="7" t="s">
        <v>37</v>
      </c>
    </row>
    <row r="8" spans="1:6" ht="47.25">
      <c r="A8" s="8" t="s">
        <v>5</v>
      </c>
      <c r="B8" s="8" t="s">
        <v>6</v>
      </c>
      <c r="C8" s="9" t="s">
        <v>0</v>
      </c>
      <c r="D8" s="10" t="s">
        <v>43</v>
      </c>
      <c r="E8" s="10" t="s">
        <v>44</v>
      </c>
      <c r="F8" s="10" t="s">
        <v>45</v>
      </c>
    </row>
    <row r="9" spans="1:6" ht="15.75">
      <c r="A9" s="14"/>
      <c r="B9" s="20">
        <v>1</v>
      </c>
      <c r="C9" s="21" t="s">
        <v>1</v>
      </c>
      <c r="D9" s="21" t="s">
        <v>2</v>
      </c>
      <c r="E9" s="21" t="s">
        <v>3</v>
      </c>
      <c r="F9" s="21" t="s">
        <v>4</v>
      </c>
    </row>
    <row r="10" spans="1:6" ht="31.5">
      <c r="A10" s="15">
        <v>1</v>
      </c>
      <c r="B10" s="16" t="s">
        <v>7</v>
      </c>
      <c r="C10" s="17" t="s">
        <v>22</v>
      </c>
      <c r="D10" s="25">
        <f>D11+D12+D13+D14</f>
        <v>2826308.73</v>
      </c>
      <c r="E10" s="18">
        <f>E11+E12+E13+E14</f>
        <v>2562446</v>
      </c>
      <c r="F10" s="18">
        <f>F11+F12+F13+F14</f>
        <v>2446414</v>
      </c>
    </row>
    <row r="11" spans="1:6" ht="63">
      <c r="A11" s="15">
        <v>2</v>
      </c>
      <c r="B11" s="16" t="s">
        <v>8</v>
      </c>
      <c r="C11" s="17" t="s">
        <v>23</v>
      </c>
      <c r="D11" s="18">
        <v>737794</v>
      </c>
      <c r="E11" s="18">
        <v>729203</v>
      </c>
      <c r="F11" s="18">
        <v>729203</v>
      </c>
    </row>
    <row r="12" spans="1:6" ht="94.5">
      <c r="A12" s="15">
        <v>3</v>
      </c>
      <c r="B12" s="16" t="s">
        <v>9</v>
      </c>
      <c r="C12" s="17" t="s">
        <v>24</v>
      </c>
      <c r="D12" s="25">
        <v>2023828.73</v>
      </c>
      <c r="E12" s="18">
        <v>1756057</v>
      </c>
      <c r="F12" s="18">
        <v>1640025</v>
      </c>
    </row>
    <row r="13" spans="1:6" ht="15.75">
      <c r="A13" s="15">
        <v>4</v>
      </c>
      <c r="B13" s="16" t="s">
        <v>10</v>
      </c>
      <c r="C13" s="17" t="s">
        <v>25</v>
      </c>
      <c r="D13" s="18">
        <v>0</v>
      </c>
      <c r="E13" s="18">
        <v>12500</v>
      </c>
      <c r="F13" s="18">
        <v>12500</v>
      </c>
    </row>
    <row r="14" spans="1:6" ht="31.5">
      <c r="A14" s="15">
        <v>5</v>
      </c>
      <c r="B14" s="16" t="s">
        <v>11</v>
      </c>
      <c r="C14" s="17" t="s">
        <v>26</v>
      </c>
      <c r="D14" s="18">
        <v>64686</v>
      </c>
      <c r="E14" s="18">
        <v>64686</v>
      </c>
      <c r="F14" s="18">
        <v>64686</v>
      </c>
    </row>
    <row r="15" spans="1:6" ht="15.75">
      <c r="A15" s="15">
        <v>6</v>
      </c>
      <c r="B15" s="16" t="s">
        <v>12</v>
      </c>
      <c r="C15" s="17" t="s">
        <v>27</v>
      </c>
      <c r="D15" s="18">
        <f>D16</f>
        <v>70436</v>
      </c>
      <c r="E15" s="18">
        <f>E16</f>
        <v>70436</v>
      </c>
      <c r="F15" s="18">
        <f>F16</f>
        <v>71292</v>
      </c>
    </row>
    <row r="16" spans="1:6" ht="31.5">
      <c r="A16" s="15">
        <v>7</v>
      </c>
      <c r="B16" s="16" t="s">
        <v>13</v>
      </c>
      <c r="C16" s="17" t="s">
        <v>28</v>
      </c>
      <c r="D16" s="18">
        <v>70436</v>
      </c>
      <c r="E16" s="18">
        <v>70436</v>
      </c>
      <c r="F16" s="18">
        <v>71292</v>
      </c>
    </row>
    <row r="17" spans="1:6" ht="63">
      <c r="A17" s="15">
        <v>8</v>
      </c>
      <c r="B17" s="16" t="s">
        <v>46</v>
      </c>
      <c r="C17" s="26" t="s">
        <v>48</v>
      </c>
      <c r="D17" s="18">
        <f>D18</f>
        <v>23219</v>
      </c>
      <c r="E17" s="18"/>
      <c r="F17" s="18"/>
    </row>
    <row r="18" spans="1:6" ht="31.5">
      <c r="A18" s="15">
        <v>9</v>
      </c>
      <c r="B18" s="16" t="s">
        <v>47</v>
      </c>
      <c r="C18" s="26" t="s">
        <v>49</v>
      </c>
      <c r="D18" s="18">
        <v>23219</v>
      </c>
      <c r="E18" s="18"/>
      <c r="F18" s="18"/>
    </row>
    <row r="19" spans="1:6" ht="15.75">
      <c r="A19" s="15">
        <v>10</v>
      </c>
      <c r="B19" s="16" t="s">
        <v>14</v>
      </c>
      <c r="C19" s="17" t="s">
        <v>29</v>
      </c>
      <c r="D19" s="18">
        <f>D20+D21</f>
        <v>433235</v>
      </c>
      <c r="E19" s="18">
        <f>E20</f>
        <v>415057</v>
      </c>
      <c r="F19" s="18">
        <f>F20</f>
        <v>447546</v>
      </c>
    </row>
    <row r="20" spans="1:6" ht="31.5">
      <c r="A20" s="15">
        <v>11</v>
      </c>
      <c r="B20" s="16" t="s">
        <v>15</v>
      </c>
      <c r="C20" s="17" t="s">
        <v>30</v>
      </c>
      <c r="D20" s="18">
        <v>417235</v>
      </c>
      <c r="E20" s="18">
        <v>415057</v>
      </c>
      <c r="F20" s="18">
        <v>447546</v>
      </c>
    </row>
    <row r="21" spans="1:6" ht="31.5">
      <c r="A21" s="15">
        <v>12</v>
      </c>
      <c r="B21" s="23" t="s">
        <v>51</v>
      </c>
      <c r="C21" s="27" t="s">
        <v>50</v>
      </c>
      <c r="D21" s="18">
        <v>16000</v>
      </c>
      <c r="E21" s="18"/>
      <c r="F21" s="18"/>
    </row>
    <row r="22" spans="1:6" ht="31.5">
      <c r="A22" s="15">
        <v>13</v>
      </c>
      <c r="B22" s="16" t="s">
        <v>16</v>
      </c>
      <c r="C22" s="17" t="s">
        <v>31</v>
      </c>
      <c r="D22" s="18">
        <f>D24+D23</f>
        <v>218659</v>
      </c>
      <c r="E22" s="18">
        <f>E24</f>
        <v>111159</v>
      </c>
      <c r="F22" s="18">
        <f>F24</f>
        <v>111159</v>
      </c>
    </row>
    <row r="23" spans="1:6" ht="15.75">
      <c r="A23" s="15">
        <v>14</v>
      </c>
      <c r="B23" s="28" t="s">
        <v>53</v>
      </c>
      <c r="C23" s="27" t="s">
        <v>52</v>
      </c>
      <c r="D23" s="18">
        <v>107500</v>
      </c>
      <c r="E23" s="18"/>
      <c r="F23" s="18"/>
    </row>
    <row r="24" spans="1:6" ht="15.75">
      <c r="A24" s="15">
        <v>15</v>
      </c>
      <c r="B24" s="16" t="s">
        <v>17</v>
      </c>
      <c r="C24" s="17" t="s">
        <v>32</v>
      </c>
      <c r="D24" s="18">
        <v>111159</v>
      </c>
      <c r="E24" s="18">
        <v>111159</v>
      </c>
      <c r="F24" s="18">
        <v>111159</v>
      </c>
    </row>
    <row r="25" spans="1:6" ht="15.75">
      <c r="A25" s="15">
        <v>16</v>
      </c>
      <c r="B25" s="16" t="s">
        <v>18</v>
      </c>
      <c r="C25" s="17" t="s">
        <v>33</v>
      </c>
      <c r="D25" s="18">
        <f>D26</f>
        <v>1636895</v>
      </c>
      <c r="E25" s="18">
        <f>E26</f>
        <v>1636895</v>
      </c>
      <c r="F25" s="18">
        <f>F26</f>
        <v>1636895</v>
      </c>
    </row>
    <row r="26" spans="1:6" ht="15.75">
      <c r="A26" s="15">
        <v>17</v>
      </c>
      <c r="B26" s="16" t="s">
        <v>19</v>
      </c>
      <c r="C26" s="17" t="s">
        <v>34</v>
      </c>
      <c r="D26" s="18">
        <v>1636895</v>
      </c>
      <c r="E26" s="18">
        <v>1636895</v>
      </c>
      <c r="F26" s="18">
        <v>1636895</v>
      </c>
    </row>
    <row r="27" spans="1:6" ht="15.75">
      <c r="A27" s="15">
        <v>18</v>
      </c>
      <c r="B27" s="23" t="s">
        <v>38</v>
      </c>
      <c r="C27" s="24" t="s">
        <v>40</v>
      </c>
      <c r="D27" s="18">
        <f>D28</f>
        <v>16962</v>
      </c>
      <c r="E27" s="18">
        <f>E28</f>
        <v>16962</v>
      </c>
      <c r="F27" s="18">
        <f>F28</f>
        <v>16962</v>
      </c>
    </row>
    <row r="28" spans="1:6" ht="31.5">
      <c r="A28" s="15">
        <v>19</v>
      </c>
      <c r="B28" s="23" t="s">
        <v>39</v>
      </c>
      <c r="C28" s="24" t="s">
        <v>41</v>
      </c>
      <c r="D28" s="18">
        <v>16962</v>
      </c>
      <c r="E28" s="18">
        <v>16962</v>
      </c>
      <c r="F28" s="18">
        <v>16962</v>
      </c>
    </row>
    <row r="29" spans="1:6" ht="15.75">
      <c r="A29" s="15">
        <v>20</v>
      </c>
      <c r="B29" s="16" t="s">
        <v>20</v>
      </c>
      <c r="C29" s="17"/>
      <c r="D29" s="18">
        <v>0</v>
      </c>
      <c r="E29" s="18">
        <v>114867</v>
      </c>
      <c r="F29" s="18">
        <v>230899</v>
      </c>
    </row>
    <row r="30" spans="1:8" ht="15.75">
      <c r="A30" s="30" t="s">
        <v>21</v>
      </c>
      <c r="B30" s="30"/>
      <c r="C30" s="17" t="s">
        <v>35</v>
      </c>
      <c r="D30" s="25">
        <f>D10+D15+D19+D22+D25+D27+D17</f>
        <v>5225714.73</v>
      </c>
      <c r="E30" s="18">
        <f>E10+E15+E19+E22+E25+E27+E29</f>
        <v>4927822</v>
      </c>
      <c r="F30" s="18">
        <f>F10+F15+F19+F22+F25+F27+F29</f>
        <v>4961167</v>
      </c>
      <c r="H30" s="22"/>
    </row>
  </sheetData>
  <sheetProtection/>
  <mergeCells count="3">
    <mergeCell ref="A5:F5"/>
    <mergeCell ref="A30:B30"/>
    <mergeCell ref="D1:F3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2018-12-18T16:36:32Z</cp:lastPrinted>
  <dcterms:created xsi:type="dcterms:W3CDTF">2012-04-27T13:41:15Z</dcterms:created>
  <dcterms:modified xsi:type="dcterms:W3CDTF">2019-12-25T03:05:20Z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